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5600" windowHeight="11760" tabRatio="929"/>
  </bookViews>
  <sheets>
    <sheet name="ΟΡΙΣΤΙΚ. ΠΙΝΑΚΕΣ ΠΕ21-2012" sheetId="1" r:id="rId1"/>
    <sheet name="ΟΡΙΣΤ.ΠΙΝΑΚΕΣ ΠΕ26-2012" sheetId="2" r:id="rId2"/>
    <sheet name="ΟΡΙΣΤ. ΠΙΝΑΚΕΣ ΠΕ25-2012" sheetId="3" r:id="rId3"/>
    <sheet name="ΟΡΙΣΤ. ΠΙΝΑΚΕΣ ΠΕ28 -2012" sheetId="4" r:id="rId4"/>
    <sheet name="ΟΡΙΣΤΙΚ. ΠΙΝΑΚΕΣ ΠΕ29-2012" sheetId="5" r:id="rId5"/>
    <sheet name="ΟΡΙΣΤ.ΠΙΝΑΚΕΣ ΠΕ23-2012 ΕΠΙΚΟΥΡ" sheetId="6" r:id="rId6"/>
    <sheet name="ΟΡΙΣΤ. ΠΙΝΑΚ ΠΕ23-2012 ΚΥΡΙΟΙ" sheetId="7" r:id="rId7"/>
    <sheet name="ΟΡΙΣΤΙΚ. ΠΙΝΑΚΕΣ ΠΕ22-2012" sheetId="10" r:id="rId8"/>
    <sheet name="ΟΡΙΣΤ. ΠΙΝΑΚΕΣ Ε.Β.Π. -2012" sheetId="11" r:id="rId9"/>
    <sheet name="ΟΡΙΣΤΙΚ.ΠΙΝΑΚΕΣ  ΠΕ30-2012" sheetId="12" r:id="rId10"/>
  </sheets>
  <externalReferences>
    <externalReference r:id="rId11"/>
  </externalReferences>
  <definedNames>
    <definedName name="_xlnm.Print_Area" localSheetId="8">'ΟΡΙΣΤ. ΠΙΝΑΚΕΣ Ε.Β.Π. -2012'!$A$1:$K$75</definedName>
  </definedNames>
  <calcPr calcId="125725"/>
</workbook>
</file>

<file path=xl/calcChain.xml><?xml version="1.0" encoding="utf-8"?>
<calcChain xmlns="http://schemas.openxmlformats.org/spreadsheetml/2006/main">
  <c r="J58" i="11"/>
  <c r="J60"/>
  <c r="J59"/>
  <c r="J57"/>
  <c r="J62"/>
  <c r="J54"/>
  <c r="J31"/>
  <c r="J23"/>
  <c r="N20" i="5"/>
  <c r="N21"/>
  <c r="N22"/>
  <c r="N23"/>
  <c r="N24"/>
  <c r="N37" i="12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18"/>
  <c r="N19"/>
  <c r="N20"/>
  <c r="N21"/>
  <c r="N22"/>
  <c r="N23"/>
  <c r="N24"/>
  <c r="N25"/>
  <c r="N26"/>
  <c r="N27"/>
  <c r="N28"/>
  <c r="N29"/>
  <c r="N30"/>
  <c r="N31"/>
  <c r="N32"/>
  <c r="N33"/>
  <c r="N34"/>
  <c r="N17" i="7"/>
  <c r="N18"/>
  <c r="N19"/>
  <c r="N20"/>
  <c r="N21"/>
  <c r="N22"/>
  <c r="N23"/>
  <c r="N16"/>
  <c r="N39" i="6"/>
  <c r="N40"/>
  <c r="N28"/>
  <c r="N29"/>
  <c r="N30"/>
  <c r="L55" i="12"/>
  <c r="N36"/>
  <c r="N17"/>
  <c r="N11"/>
  <c r="M11"/>
  <c r="L11"/>
  <c r="K11"/>
  <c r="J11"/>
  <c r="I11"/>
  <c r="H11"/>
  <c r="G11"/>
  <c r="F11"/>
  <c r="E11"/>
  <c r="D11"/>
  <c r="C11"/>
  <c r="B11"/>
  <c r="A11"/>
  <c r="J19" i="7"/>
  <c r="J21" i="11"/>
  <c r="J49"/>
  <c r="J51"/>
  <c r="J34"/>
  <c r="J45"/>
  <c r="J32"/>
  <c r="J47"/>
  <c r="J22"/>
  <c r="J20"/>
  <c r="J43"/>
  <c r="J36"/>
  <c r="J27"/>
  <c r="J46"/>
  <c r="J30"/>
  <c r="J19"/>
  <c r="J53"/>
  <c r="J29"/>
  <c r="J61"/>
  <c r="J48"/>
  <c r="J42"/>
  <c r="J40"/>
  <c r="J41"/>
  <c r="J28"/>
  <c r="J26"/>
  <c r="J25"/>
  <c r="J39"/>
  <c r="J50"/>
  <c r="J24"/>
  <c r="J56"/>
  <c r="J44"/>
  <c r="J33"/>
  <c r="J52"/>
  <c r="J37"/>
  <c r="J18"/>
  <c r="J17"/>
  <c r="J38"/>
  <c r="J35"/>
  <c r="J55"/>
  <c r="N16" i="10"/>
  <c r="N11"/>
  <c r="M11"/>
  <c r="L11"/>
  <c r="K11"/>
  <c r="J11"/>
  <c r="I11"/>
  <c r="H11"/>
  <c r="G11"/>
  <c r="F11"/>
  <c r="E11"/>
  <c r="D11"/>
  <c r="C11"/>
  <c r="B11"/>
  <c r="A11"/>
  <c r="N26" i="4"/>
  <c r="J18" i="7"/>
  <c r="I18"/>
  <c r="J20"/>
  <c r="I20"/>
  <c r="N31" i="6"/>
  <c r="N24"/>
  <c r="N43"/>
  <c r="N27"/>
  <c r="N19"/>
  <c r="N22"/>
  <c r="N41"/>
  <c r="N25"/>
  <c r="N35"/>
  <c r="N42"/>
  <c r="N20"/>
  <c r="N33"/>
  <c r="N18"/>
  <c r="N37"/>
  <c r="N38"/>
  <c r="N34"/>
  <c r="N21"/>
  <c r="N26"/>
  <c r="N44"/>
  <c r="N23"/>
  <c r="N17"/>
  <c r="N32"/>
  <c r="N36"/>
  <c r="N14"/>
  <c r="N27" i="4"/>
  <c r="N19" i="5"/>
  <c r="J15"/>
  <c r="N15" s="1"/>
  <c r="N11"/>
  <c r="M11"/>
  <c r="L11"/>
  <c r="K11"/>
  <c r="J11"/>
  <c r="I11"/>
  <c r="H11"/>
  <c r="G11"/>
  <c r="F11"/>
  <c r="E11"/>
  <c r="D11"/>
  <c r="C11"/>
  <c r="B11"/>
  <c r="A11"/>
  <c r="N25" i="4"/>
  <c r="J22"/>
  <c r="N22" s="1"/>
  <c r="N24"/>
  <c r="N23"/>
  <c r="N21"/>
  <c r="N15"/>
  <c r="N11"/>
  <c r="M11"/>
  <c r="L11"/>
  <c r="K11"/>
  <c r="J11"/>
  <c r="I11"/>
  <c r="H11"/>
  <c r="G11"/>
  <c r="F11"/>
  <c r="E11"/>
  <c r="D11"/>
  <c r="C11"/>
  <c r="B11"/>
  <c r="A11"/>
  <c r="N26" i="3"/>
  <c r="N28"/>
  <c r="N27"/>
  <c r="N29"/>
  <c r="N24"/>
  <c r="N23"/>
  <c r="J22"/>
  <c r="I22"/>
  <c r="N19"/>
  <c r="N15"/>
  <c r="N11"/>
  <c r="M11"/>
  <c r="L11"/>
  <c r="K11"/>
  <c r="J11"/>
  <c r="I11"/>
  <c r="H11"/>
  <c r="G11"/>
  <c r="F11"/>
  <c r="E11"/>
  <c r="D11"/>
  <c r="C11"/>
  <c r="B11"/>
  <c r="A11"/>
  <c r="N32" i="2"/>
  <c r="N31"/>
  <c r="N29"/>
  <c r="N33"/>
  <c r="N16"/>
  <c r="N30"/>
  <c r="N20"/>
  <c r="N23"/>
  <c r="N22"/>
  <c r="N28"/>
  <c r="N27"/>
  <c r="N26"/>
  <c r="N24"/>
  <c r="N21"/>
  <c r="N18"/>
  <c r="N25"/>
  <c r="N19"/>
  <c r="N11"/>
  <c r="M11"/>
  <c r="L11"/>
  <c r="K11"/>
  <c r="J11"/>
  <c r="I11"/>
  <c r="H11"/>
  <c r="G11"/>
  <c r="F11"/>
  <c r="E11"/>
  <c r="D11"/>
  <c r="C11"/>
  <c r="B11"/>
  <c r="A11"/>
  <c r="N17" i="1"/>
  <c r="N16"/>
  <c r="N22" i="3" l="1"/>
</calcChain>
</file>

<file path=xl/sharedStrings.xml><?xml version="1.0" encoding="utf-8"?>
<sst xmlns="http://schemas.openxmlformats.org/spreadsheetml/2006/main" count="615" uniqueCount="301">
  <si>
    <t>ΑΝΑΠΛΗΡΩΤΩΝ ΚΑΙ ΩΡΟΜΙΣΘΙΩΝ ΕΙΔΙΚΟΥ ΕΚΠΑΙΔΕΥΤΙΚΟΥ</t>
  </si>
  <si>
    <t>ΚΑΙ ΕΙΔΙΚΟΥ ΒΟΗΘΗΤΙΚΟΥ ΠΡΟΣΩΠΙΚΟΥ</t>
  </si>
  <si>
    <t>ΠΕΡΙΦΕΡΕΙΑΣ ΠΕΛΟΠΟΝΝΗΣΟΥ</t>
  </si>
  <si>
    <t>ΚΛΑΔΟΣ ΠΕ21 ΘΕΡΑΠΕΥΤΩΝ ΛΟΓΟΥ</t>
  </si>
  <si>
    <t>Α/Α</t>
  </si>
  <si>
    <t>ΟΝΟΜΑΤΕΠΩΝΥΜΟ</t>
  </si>
  <si>
    <t>ΟΝΟΜΑ ΠΑΤΡΟΣ</t>
  </si>
  <si>
    <t>Διδακτορικό στην Ειδικότητα (6)</t>
  </si>
  <si>
    <t>Διδακτορικό στις Ανθρωπιστικές επιστήμες (4)</t>
  </si>
  <si>
    <t xml:space="preserve">Μεταπτυχιακό στην ειδικότητα (3) </t>
  </si>
  <si>
    <t>Μεταπτυχιακό στις Ανθρωπιστικές επιστήμες (2)</t>
  </si>
  <si>
    <t>Άλλα πτυχία (1)</t>
  </si>
  <si>
    <t xml:space="preserve">Προϋπηρεσία Δημοσιου/Ιδιωτικου (0,5 ανά εξάμηνο έως 3) </t>
  </si>
  <si>
    <t>Προϋπηρεσία Αναπληρωτη/Ωρομισθιου (0,1 ανά μηνα)</t>
  </si>
  <si>
    <t>Γονείς παιδιών με αναπηρία σε ποσοστό 67%(2)</t>
  </si>
  <si>
    <t>Χρόνος κτήσης πτυχίου (0,3 για κάθε έτος εως 3)</t>
  </si>
  <si>
    <t>Πολύτεκνοι (3)</t>
  </si>
  <si>
    <t>ΣΥΝΟΛΟ ΜΟΝΑΔΩΝ ΥΠΟΨΗΦΙΟΥ</t>
  </si>
  <si>
    <t>ΠΙΝΑΚΑΣ Α΄</t>
  </si>
  <si>
    <t>Ουδείς υποψήφιος</t>
  </si>
  <si>
    <t>ΠΙΝΑΚΑΣ Β΄</t>
  </si>
  <si>
    <t>ΘΑΝΟΣ ΕΥΑΓΓΕΛΟΣ</t>
  </si>
  <si>
    <t>ΠΑΝΑΓΙΩΤΗΣ</t>
  </si>
  <si>
    <t>ΜΑΡΚΟΓΙΑΝΝΗ ΙΩΑΝΝΑ</t>
  </si>
  <si>
    <t>ΙΩΑΝΝΗΣ</t>
  </si>
  <si>
    <t>Π/ΘΜΙΑΣ ΚΑΙ Δ/ΘΜΙΑΣ ΕΚΠΑΙΔΕΥΣΗΣ</t>
  </si>
  <si>
    <t>ΠΕΛΟΠΟΝΝΗΣΟΥ</t>
  </si>
  <si>
    <t xml:space="preserve"> ΠΕΤΡΟΣ  Δ. ΜΙΣΘΟΣ</t>
  </si>
  <si>
    <t>ΚΛΑΔΟΣ ΠΕ26 ΘΕΡΑΠΕΥΤΩΝ ΛΟΓΟΥ</t>
  </si>
  <si>
    <t>ΓΕΡΜΠΑΝΑ ΕΙΡΗΝΗ</t>
  </si>
  <si>
    <t>ΒΑΣΙΛΕΙΟΣ</t>
  </si>
  <si>
    <t>ΔΗΜΗΤΡΟΠΟΥΛΟΥ ΧΡΙΣΤΙΝΑ</t>
  </si>
  <si>
    <t>ΛΕΩΝΙΔΑΣ</t>
  </si>
  <si>
    <t>ΚΑΡΑΜΠΕΛΑ ΝΙΚΗ</t>
  </si>
  <si>
    <t>ΚΩΝ/ΝΟΣ</t>
  </si>
  <si>
    <t>ΛΑΤΣΩΝΑ ΑΝΤΩΝΙΑ</t>
  </si>
  <si>
    <t>ΑΘΑΝΑΣΙΟΣ</t>
  </si>
  <si>
    <t>ΓΕΩΡΓΙΟΣ</t>
  </si>
  <si>
    <t>ΜΑΚΡΗΣ ΓΕΩΡΙΟΣ</t>
  </si>
  <si>
    <t>ΘΕΟΔΩΡΟΣ</t>
  </si>
  <si>
    <t>ΟΛΑΝΗ ΕΛΕΝΗ</t>
  </si>
  <si>
    <t>ΝΤΟΥΡΟΥ ΣΥΛΒΑ</t>
  </si>
  <si>
    <t>ΠΕΤΡΑΚΗΣ</t>
  </si>
  <si>
    <t>ΔΕΛΗΓΙΑΝΝΗ ΧΡΙΣΤΙΝΑ</t>
  </si>
  <si>
    <t>ΔΕΣΠΟΤΑΚΗΣ ΓΕΩΡΓΙΟΣ</t>
  </si>
  <si>
    <t>ΝΙΚΟΛΑΟΣ</t>
  </si>
  <si>
    <t>ΔΙΟΝΥΣΙΟΣ</t>
  </si>
  <si>
    <t>ΡΟΥΣΕΤΟΥ ΘΕΟΔΩΡΑ</t>
  </si>
  <si>
    <t>ΠΑΠΑΔΟΠΟΥΛΟΥ ΝΙΚΟΛΕΤΤΑ</t>
  </si>
  <si>
    <t>ΠΑΠΑΣΤΕΡΓΙΟΥ ΑΝΔΡΙΑΝΑ</t>
  </si>
  <si>
    <t>ΠΕΤΡΟΥΛΑ ΠΑΝΑΓΙΩΤΑ</t>
  </si>
  <si>
    <t>ΑΝΑΣΤΑΣΙΟΣ</t>
  </si>
  <si>
    <t>ΤΣΙΑΚΟΥ ΓΕΩΡΓΙΑ</t>
  </si>
  <si>
    <t>ΔΗΜΗΤΡΙΟΣ</t>
  </si>
  <si>
    <t>ΑΝΑΡΓΥΡΟΣ</t>
  </si>
  <si>
    <t>ΦΩΤΙΟΣ</t>
  </si>
  <si>
    <t>ΗΛΙΑΣ</t>
  </si>
  <si>
    <t>ΠΟΛΥΔΟΥΡΗ ΕΥΓΕΝΙΑ</t>
  </si>
  <si>
    <t>ΚΛΑΔΟΣ ΠΕ25 ΣΧΟΛΙΚΩΝ ΝΟΣΗΛΕΥΤΩΝ</t>
  </si>
  <si>
    <t>ΧΩΡΙΣ ΑΣΠΑΙΤΕ</t>
  </si>
  <si>
    <t>ΠΟΛΥΔΩΡΑ ΓΕΩΡΓΙΑ</t>
  </si>
  <si>
    <t>ΣΠΥΡΙΔΩΝ</t>
  </si>
  <si>
    <t>ΜΕ ΤΥΠΙΚΑ ΠΡΟΣΟΝΤΑ</t>
  </si>
  <si>
    <t>ΜΕ ΑΣΠΑΙΤΕ</t>
  </si>
  <si>
    <t xml:space="preserve">ΓΑΤΣΑΚΟΥ ΒΙΡΓΙΝΙΑ </t>
  </si>
  <si>
    <t>ΧΡΗΣΤΟΣ</t>
  </si>
  <si>
    <t>ΑΡΓΥΡΙΑΔΗΣ ΑΛΕΞΑΝΔΡΟΣ</t>
  </si>
  <si>
    <t>ΓΚΑΡΚΑΣΟΥΛΑΣ ΑΝΔΡΕΑΣ</t>
  </si>
  <si>
    <t>ΣΤΑΜΑΤΟΠΟΥΛΟΥ ΚΩΣΤΟΥΛΑ</t>
  </si>
  <si>
    <t>ΧΩΡΙΣ ΤΥΠΙΚΑ ΠΡΟΣΟΝΤΑ</t>
  </si>
  <si>
    <t>ΓΙΑΝΝΟΥΚΟΥ ΧΡΗΣΤΙΝΑ</t>
  </si>
  <si>
    <t>ΕΥΑΓΓΕΛΟΣ</t>
  </si>
  <si>
    <t>ΣΑΒΒΟΥΡΑΣ ΧΡΗΣΤΟΣ</t>
  </si>
  <si>
    <t>ΖΑΦΕΙΡΟΠΟΥΛΟΥ ΔΗΜΗΤΡΑ</t>
  </si>
  <si>
    <t>ΣΤΑΥΡΟΣ</t>
  </si>
  <si>
    <t>ΤΡΟΧΑΛΙΤΗ ΠΟΛΥΞΕΝΗ</t>
  </si>
  <si>
    <t>ΣΤΑΜΑΤΙΟΣ</t>
  </si>
  <si>
    <t>ΜΠΟΖΙΟΝΕΛΟΥ ΜΑΡΙΑ</t>
  </si>
  <si>
    <t>ΠΑΡΑΣΚΕΥΑΣ</t>
  </si>
  <si>
    <t>ΚΛΑΔΟΣ ΠΕ28 ΦΥΣΙΚΟΘΕΡΑΠΕΥΤΩΝ</t>
  </si>
  <si>
    <t>ΚΑΜΑΡΗ ΣΟΦΙΑ</t>
  </si>
  <si>
    <t>ΚΩΝΣΤΑΝΤΙΝΟΣ</t>
  </si>
  <si>
    <t>ΠΑΝΤΟΥ ΠΑΝΑΓΙΩΤΑ</t>
  </si>
  <si>
    <t>ΧΑΡΑΛΑΜΠΟΣ</t>
  </si>
  <si>
    <t>ΧΡΗΣΤΟΥ ΔΕΣΠΟΙΝΑ</t>
  </si>
  <si>
    <t>ΛΟΥΚΑΣ</t>
  </si>
  <si>
    <t>ΧΑΤΖΗΑΘΑΝΑΣΙΟΥ ΣΟΦΙΑ</t>
  </si>
  <si>
    <t>ΘΕΟΦΙΛΟΣ</t>
  </si>
  <si>
    <t>ΤΖΑΝΕΤΟΠΟΥΛΟΥ ΠΑΝΑΓΙΩΤΑ</t>
  </si>
  <si>
    <t xml:space="preserve">Ο ΠΕΡΙΦΕΡΕΙΑΚΟΣ Δ/ΝΤΗΣ </t>
  </si>
  <si>
    <t xml:space="preserve">Π/ΘΜΙΑΣ ΚΑΙ Δ/ΘΜΙΑΣ ΕΚΠ/ΣΗΣ </t>
  </si>
  <si>
    <t>ΚΛΑΔΟΣ ΠΕ29 ΕΡΓΑΣΙΟΘΕΡΑΠΕΥΤΩΝ</t>
  </si>
  <si>
    <t>ΚΟΥΜΠΟΥΛΑ ΑΝΑΣΤΑΣΙΑ</t>
  </si>
  <si>
    <t>ΤΑΡΤΑΡΗΣ ΘΕΟΔΩΡΟΣ</t>
  </si>
  <si>
    <t>ΛΙΒΑΝΟΥ ΣΤΑΜΑΤΙΚΗ</t>
  </si>
  <si>
    <t>ΜΑΡΙΝΟΣ</t>
  </si>
  <si>
    <t>ΚΟΛΛΙΑΣ ΝΙΚΟΛΑΟΣ</t>
  </si>
  <si>
    <t>ΣΩΤΗΡΙΟΣ</t>
  </si>
  <si>
    <t>ΔΙΑΤΣΙΓΚΟΥ ΑΙΚΑΤΕΡΙΝΗ</t>
  </si>
  <si>
    <t>ΠΑΠΑΓΕΩΡΓΙΟΥ ΙΩΑΝΝΑ</t>
  </si>
  <si>
    <t xml:space="preserve">                Ο ΠΕΡΙΦΕΡΕΙΑΚΟΣ ΔΙΕΥΘΥΝΤΗΣ</t>
  </si>
  <si>
    <t xml:space="preserve">               Π/ΘΜΙΑΣ &amp; Δ/ΘΜΙΑΣ ΕΚΠΑΙΔΕΥΣΗΣ</t>
  </si>
  <si>
    <t xml:space="preserve">                           ΠΕΛΟΠΟΝΝΗΣΟΥ</t>
  </si>
  <si>
    <t xml:space="preserve"> </t>
  </si>
  <si>
    <t>ΑΝΔΡΩΝΗ ΝΙΚΗ</t>
  </si>
  <si>
    <t>ΜΑΝΟΥ ΑΙΚATEΡINH</t>
  </si>
  <si>
    <t>Προϋπηρεσία Αναπληρωτη/Ωρομισθιου (0,1 ανά μήνα)</t>
  </si>
  <si>
    <t>Γονείς παιδιών με αναπηρία σε ποσοστό 67% (2)</t>
  </si>
  <si>
    <t>ΙΩΑΝΝΙΔΟΥ ΜΑΡΙΑ</t>
  </si>
  <si>
    <t>ΣΑΡΑΝΤΟΣ</t>
  </si>
  <si>
    <t>ΤΟΥΛΟΥΠΗ ΝΕΚΤΑΡΙΑ</t>
  </si>
  <si>
    <t>ΝΙΚΗΦΟΡΟΣ</t>
  </si>
  <si>
    <t>ΖΙΩΤΗ ΣΤΑΜΑΤΙΑ</t>
  </si>
  <si>
    <t>ΑΝΤΩΝΟΠΟΥΛΟΣ ΠΑΝΤΕΛΗΣ</t>
  </si>
  <si>
    <t>ΒΛΑΧΑΒΑ ΕΛΕΝΗ</t>
  </si>
  <si>
    <t>ΒΛΑΧΟΛΙΑ ΒΑΣΙΛΙΚΗ</t>
  </si>
  <si>
    <t>ΔΗΜΟΣΘΕΝΗΣ</t>
  </si>
  <si>
    <t>ΓΑΛΑΝΗ ΠΑΝΑΓΟΥΛΑ</t>
  </si>
  <si>
    <t>ΓΙΑΝΝΟΠΟΥΛΟΥ ΓΕΩΡΓΙΑ</t>
  </si>
  <si>
    <t>ΓΚΙΟΤΣΑΛΙΤΗ ΕΥΑΓΓΕΛΙΑ</t>
  </si>
  <si>
    <t>ΔΕΜΟΥ ΜΑΡΙΑ</t>
  </si>
  <si>
    <t>ΔΗΜΗΤΡΑΚΑΚΗ ΧΡΥΣΟΥΛΑ</t>
  </si>
  <si>
    <t>ΘΕΟΔΩΡΑΚΟΠΟΥΛΟΥ ΔΗΜΗΤΡΑ</t>
  </si>
  <si>
    <t>ΘΩΜΟΠΟΥΛΟΥ ΒΑΣΙΛΙΚΗ</t>
  </si>
  <si>
    <t>ΙΣΜΥΡΝΙΟΓΛΟΥ ΙΩΑΝΝΑ</t>
  </si>
  <si>
    <t>ΑΓΓΕΛΟΣ</t>
  </si>
  <si>
    <t>ΚΑΡΕΛΑ ΧΡΙΣΤΙΝΑ</t>
  </si>
  <si>
    <t>ΑΝΤΩΝΙΟΣ</t>
  </si>
  <si>
    <t>ΚΟΜΝΗΝΟΥ ΜΑΡΙΝΑ ΠΑΡΑΣΚΕΥΗ</t>
  </si>
  <si>
    <t>ΚΟΡΔΟΝΟΥΡΗ ΧΡΗΣΤΙΝΑ</t>
  </si>
  <si>
    <t>ΚΟΥΤΣΙΑΥΤΗ ΠΑΝΑΓΙΩΤΑ</t>
  </si>
  <si>
    <t>ΜΗΤΣΑΚΟΥ ΑΝΑΣΤΑΣΙΑ</t>
  </si>
  <si>
    <t>ΑΛΕΞΑΝΔΡΟΣ</t>
  </si>
  <si>
    <t>ΜΠΑΡΔΑΝΗ ΘΑΛΕΙΑ</t>
  </si>
  <si>
    <t>ΠΑΝΤΑΖΟΠΟΥΛΟΥ ΣΟΦΙΑ</t>
  </si>
  <si>
    <t>ΣΤΥΛΙΑΝΟΣ</t>
  </si>
  <si>
    <t>ΠΑΠΑΚΩΣΤΑ ΔΕΣΠΟΙΝΑ</t>
  </si>
  <si>
    <t>ΠΑΡΝΑΣΣΑ ΠΑΡΑΣΚΕΥΗ</t>
  </si>
  <si>
    <t>ΣΗΜΑΝΤΗΡΑΚΗ ΕΛΕΝΗ</t>
  </si>
  <si>
    <t>ΤΑΒΟΥΛΑΡΗ ΚΑΛΛΙΟΠΗ</t>
  </si>
  <si>
    <t>ΚΥΡΙΑΚΟΣ</t>
  </si>
  <si>
    <t>ΤΟΥΤΟΥΝΤΖΗ ΕΛΕΝΗ</t>
  </si>
  <si>
    <t>ΕΥΘΥΜΙΟΣ</t>
  </si>
  <si>
    <t>ΤΣΑΓΡΗ ΚΩΝΣΤΑΝΤΙΝΑ</t>
  </si>
  <si>
    <t>ΤΣΟΥΛΟΥΧΑ ΚΩΝΣΤΑΝΤΙΝΑ</t>
  </si>
  <si>
    <t>ΦΑΣΙΛΗ ΔΕΣΠΟΙΝΑ</t>
  </si>
  <si>
    <t>ΦΙΛΑΝΘΡΩΠΟΠΟΥΛΟΥ ΕΥΑΓΓΕΛΙΑ</t>
  </si>
  <si>
    <t>ΦΩΤΗ  ΚΛΕΟΠΑΤΡΑ</t>
  </si>
  <si>
    <t>ΧΟΥΧΟΥΛΗ ΒΑΣΙΛΙΚΗ</t>
  </si>
  <si>
    <t>ΣΠΑΝΟΥ ΠΑΝΑΓΟΥΛΑ</t>
  </si>
  <si>
    <t>ΘΕΟΔΩΡΙΤΣΗ ΜΑΡΙΝΑ</t>
  </si>
  <si>
    <t>ΜΑΛΑΠΕΡΔΑΣ ΚΩΝΣΤΑΝΤΙΝΟΣ</t>
  </si>
  <si>
    <t>ΜΠΡΟΥΜΑ ΗΛΙΑΝΑ</t>
  </si>
  <si>
    <t>ΜΑΓΟΥΛΑ ΟΛΥΜΠΙΑ</t>
  </si>
  <si>
    <t>ΧΙΟΝΑΣ ΒΑΣΙΛΕΙΟΣ</t>
  </si>
  <si>
    <t>ΑΒΡΑΑΜ ΣΤΥΛΙΑΝΗ</t>
  </si>
  <si>
    <t>ΑΝΑΣΤΑΣΟΠΟΥΛΟΥ ΛΟΥΪΖΑ</t>
  </si>
  <si>
    <t>ΠΕΡΙΚΛΗΣ</t>
  </si>
  <si>
    <t>ΚΑΛΟΓΕΡΟΠΟΥΛΟΥ ΕΥΓΕΝΙΑ</t>
  </si>
  <si>
    <t>ΚΑΜΠΟΥΡΗ ΓΑΡΥΦΑΛΙΑ</t>
  </si>
  <si>
    <t>ΠΕΤΡΟΣ</t>
  </si>
  <si>
    <t>ΚΟΖΟΜΠΟΛΗΣ ΓΕΩΡΓΙΟΣ</t>
  </si>
  <si>
    <t>ΚΥΡΙΑΚΟΠΟΥΛΟΥ ΜΑΡΙΑ</t>
  </si>
  <si>
    <t>ΜΑΚΡΗ ΦΩΤΕΙΝΗ</t>
  </si>
  <si>
    <t>ΜΑΥΡΑΕΙΔΟΠΟΥΛΟΥ ΓΕΩΡΓΙΑ</t>
  </si>
  <si>
    <t>ΜΗΤΣΟΠΟΥΛΟΥ ΕΛΕΝΗ</t>
  </si>
  <si>
    <t>ΜΟΥΝΤΑΚΗ ΟΛΓΑ</t>
  </si>
  <si>
    <t>ΜΠΕΛΕΓΡΗ ΣΟΦΙΑ</t>
  </si>
  <si>
    <t>ΑΝΔΡΕΑΣ</t>
  </si>
  <si>
    <t>ΠΑΝΑΓΟΠΟΥΛΟΥ ΘΕΟΔΩΡΑ</t>
  </si>
  <si>
    <t>ΠΑΪΚΟΣ</t>
  </si>
  <si>
    <t>ΠΑΥΛΙΚΟΥ ΕΛΕΥΘΕΡΙΑ</t>
  </si>
  <si>
    <t>ΠΕΠΠΑ ΙΩΑΝΝΑ</t>
  </si>
  <si>
    <t>ΠΙΑΚΟΥ ΒΑΣΙΛΙΚΗ</t>
  </si>
  <si>
    <t>ΒΗΣΣΑΡΙΩΝ</t>
  </si>
  <si>
    <t>ΠΡΙΝΟΥ ΕΛΕΝΗ</t>
  </si>
  <si>
    <t>ΕΥΣΤΑΘΙΟΣ</t>
  </si>
  <si>
    <t>ΣΠΑΝΟΥ ΓΕΩΡΓΙΑ</t>
  </si>
  <si>
    <t>ΣΠΗΛΙΑΔΗ ΕΥΑΝΘΙΑ</t>
  </si>
  <si>
    <t>ΣΤΡΑΤΑΚΟΥ ΜΑΡΙΑ</t>
  </si>
  <si>
    <t>ΕΥΣΤΡΑΤΙΟΣ</t>
  </si>
  <si>
    <t>ΣΩΤΗΡΑ ΦΩΤΕΙΝΗ</t>
  </si>
  <si>
    <t>ΤΣΑΒΑΛΙΑ ΙΩΑΝΝΑ</t>
  </si>
  <si>
    <t>ΤΣΙΤΣΟΠΟΥΛΟΥ ΜΑΡΙΑ-ΙΩΑΝΝΑ</t>
  </si>
  <si>
    <t>ΦΡΑΓΚΟΓΙΑΝΝΗ ΠΑΝΑΓΙΩΤΑ</t>
  </si>
  <si>
    <t>ΧΡΙΣΤΟΠΟΥΛΟΥ ΑΝΑΣΤΑΣΙΑ</t>
  </si>
  <si>
    <t>ΧΡΟΝΗ ΘΕΟΔΩΡΑ</t>
  </si>
  <si>
    <t>ΑΓΓΕΛΙΔΟΥ ΑΙΚΑΤΕΡΙΝΗ</t>
  </si>
  <si>
    <t>ΑΡΧΟΝΤΗ ΣΟΦΙΑ-ΚΑΡΟΛΙΝΑ</t>
  </si>
  <si>
    <t>ΘΩΜΑΣ</t>
  </si>
  <si>
    <t>ΓΚΟΝΗ ΣΤΥΛΙΑΝΗ</t>
  </si>
  <si>
    <t xml:space="preserve">ΚΑΤΣΙΟΛΑ ΣΤΕΡΓΙΑΝΗ </t>
  </si>
  <si>
    <t>ΚΟΤΣΩΝΗ ΑΝΑΣΤΑΣΙΑ</t>
  </si>
  <si>
    <t>ΚΟΥΡΚΟΥΝΑ ΧΡΙΣΤΙΝΑ</t>
  </si>
  <si>
    <t>ΚΥΡΙΑΚΟΥ ΦΩΤΕΙΝΗ</t>
  </si>
  <si>
    <t>ΜΗΤΩΣΗ ΠΑΝΑΓΙΩΤΑ</t>
  </si>
  <si>
    <t>ΜΗΤΩΣΗΣ ΚΩΝ/ΝΟΣ</t>
  </si>
  <si>
    <t>ΜΙΣΣΙΟΥ ΑΝΑΣΤΑΣΙΑ</t>
  </si>
  <si>
    <t>ΜΙΣΣΙΟΥ ΣΟΝΙΑ</t>
  </si>
  <si>
    <t>ΜΙΧΑΛΑΚΗ ΜΑΡΙΑ</t>
  </si>
  <si>
    <t>ΕΜΜΑΝΟΥΗΛ</t>
  </si>
  <si>
    <t>ΜΠΕΚΟΥ ΓΕΩΡΓΙΑ</t>
  </si>
  <si>
    <t>ΕΥΓΕΝΙΟΣ</t>
  </si>
  <si>
    <t>ΝΤΙΝΟΠΟΥΛΟΥ ΣΤΑΥΡΟΥΛΑ</t>
  </si>
  <si>
    <t>ΠΑΠΑΔΙΑ ΠΑΝΑΓΙΩΤΑ</t>
  </si>
  <si>
    <t>ΠΟΥΚΑΜΙΣΑ ΔΗΜΗΤΡΑ</t>
  </si>
  <si>
    <t>ΤΟΥΣΣΑ ΠΑΡΑΣΚΕΥΗ</t>
  </si>
  <si>
    <t xml:space="preserve">ΚΛΑΔΟΣ </t>
  </si>
  <si>
    <t xml:space="preserve">ΠΕ22 </t>
  </si>
  <si>
    <t>ΕΠΑΓΓΕΛΜΑΤΙΚΩΝ ΣΥΜΒΟΥΛΩΝ</t>
  </si>
  <si>
    <t>Όυδείς υποψήφιος</t>
  </si>
  <si>
    <t>ΚΑΤΣΑΟΥΝΗ ΑΙΚΑΤΕΡΙΝΗ</t>
  </si>
  <si>
    <t>ΦΛΩΡΟΣ ΠΑΝΑΓΙΩΤΗΣ</t>
  </si>
  <si>
    <t>ΤΣΑΤΣΑΡΑΓΚΟΥ ΚΩΝΣΤΑΝΤΙΝΑ</t>
  </si>
  <si>
    <t>Βαθμός απολυτηρίου ΤΕΕ,ΤΕΛ ή ενιαίων πολυκλαδικών Λυκείων (0,5 ανά βαθμό άνω του 15)</t>
  </si>
  <si>
    <t>Πτυχίο ή δίπλωμα ΙΕΚ (0,5 ανά βαθμό άνω του 12)</t>
  </si>
  <si>
    <t xml:space="preserve">Υποψήφιοι Πολύτεκνοι (3)    </t>
  </si>
  <si>
    <t>Γονεις παιδιών αναπηρία από 67% (2)</t>
  </si>
  <si>
    <t>Προϋπηρεσία στο Δημόσιο ή Ιδιωτικό σε ΑΜΕΑ (0,5 ανά 6μηνο έως και 3)</t>
  </si>
  <si>
    <t>Προυπηρεσία αναπληρωτή ΕΒΠ σε ΑΜΕΑ (0,1 ανά μηνο)</t>
  </si>
  <si>
    <t>ΑΠΟΣΤΟΛΟΠΟΥΛΟΥ ΝΑΤΑΛΙΑ</t>
  </si>
  <si>
    <t>ΑΠΟΣΤΟΛΟΣ</t>
  </si>
  <si>
    <t>ΑΡΑΧΩΒΙΤΗ ΜΑΡΙΑ</t>
  </si>
  <si>
    <t>ΑΡΤΕΜΗ-ΚΑΚΑΝΑΡΑΚΗ ΟΛΥΜΠΙΑ</t>
  </si>
  <si>
    <t>ΒΑΜΒΑΚΟΥΡΗ ΑΙΤΕΡΙΝΗ</t>
  </si>
  <si>
    <t>ΓΚΟΤΣΗ ΖΑΧΑΡΩ</t>
  </si>
  <si>
    <t>ΔΕΛΦΙΝΗ ΧΡΥΣΑΝΘΗ</t>
  </si>
  <si>
    <t>ΔΗΜΑΚΗ ΜΑΡΙΑ</t>
  </si>
  <si>
    <t>ΔΗΜΗΤΡΟΠΟΥΛΟΥ ΔΕΣΠΟΙΝΑ</t>
  </si>
  <si>
    <t>ΔΙΑΜΑΝΤΟΠΟΥΛΟΥ ΙΩΑΝΝΑ</t>
  </si>
  <si>
    <t>ΕΥΑΓΓΕΛΑΚΗ ΔΑΝΑΗ</t>
  </si>
  <si>
    <t>ΖΟΓΚΟΥ ΦΩΤΕΙΝΗ</t>
  </si>
  <si>
    <t>ΘΑΝΟΥ ΣΟΦΙΑ</t>
  </si>
  <si>
    <t>ΘΕΟΔΩΡΟΠΟΥΛΟΥ ΠΑΝΑΓΙΩΤΑ</t>
  </si>
  <si>
    <t>ΘΕΟΧΑΡΙΔΟΥ ΔΗΜΗΤΡΑ</t>
  </si>
  <si>
    <t>ΘΕΟΧΑΡΗΣ</t>
  </si>
  <si>
    <t>ΚΑΠΠΟΥ ΑΘΑΝΑΣΙΑ</t>
  </si>
  <si>
    <t>ΚΑΡΑΜΑΝΟΥ ΒΑΣΙΛΙΚΗ</t>
  </si>
  <si>
    <t>ΚΑΡΚΟΥΛΗ ΧΡΙΣΤΙΝΑ</t>
  </si>
  <si>
    <t>ΚΟΔΕΛΛΑ ΒΑΣΙΛΙΚΗ</t>
  </si>
  <si>
    <t>ΚΟΝΤΟΓΙΑΝΝΟΠΟΥΛΟΥ ΔΕΣΠΟΙΝΑ</t>
  </si>
  <si>
    <t>ΚΟΝΤΟΥ ΕΛΕΝΗ</t>
  </si>
  <si>
    <t>ΚΟΥΒΑΛΗ ΠΑΓΩΝΑ</t>
  </si>
  <si>
    <t>ΚΟΥΡΚΟΥΤΑ ΦΩΤΕΙΝΗ</t>
  </si>
  <si>
    <t>ΚΡΑΣΣΑ ΜΑΡΙΑ ΕΛΕΥΘΕΡΙΑ</t>
  </si>
  <si>
    <t>ΚΡΗΤΙΚΟΥ ΣΤΑΥΡΟΥΛΑ</t>
  </si>
  <si>
    <t>ΛΟΥΒΡΟΥ ΑΝΔΡΙΑΝΝΑ</t>
  </si>
  <si>
    <t>ΣΤΑΜΑΤΗ</t>
  </si>
  <si>
    <t>ΛΟΥΡΙΔΑ ΒΑΣΙΛΙΚΗ</t>
  </si>
  <si>
    <t>ΛΥΓΓΙΤΣΟΥ ΧΡΙΣΤΙΝΑ</t>
  </si>
  <si>
    <t>ΜΑΡΙΝΟΠΟΥΛΟΥ ΒΑΣΙΛΙΚΗ</t>
  </si>
  <si>
    <t>ΜΑΤΡΑΓΚΟΥ ΕΙΡΗΝΗ</t>
  </si>
  <si>
    <t>ΜΗΤΣΟΥΛΑ ΠΑΝΑΓΟΥΛΑ</t>
  </si>
  <si>
    <t>ΜΠΟΖΙΟΝΕΛΟΥ ΕΥΘΥΜΙΑ</t>
  </si>
  <si>
    <t>ΠΑΝΟΥΣΑΚΗ ΧΡΙΣΤΙΝΑ</t>
  </si>
  <si>
    <t>ΠΑΝΤΑΖΗ ΒΑΣΙΛΙΚΗ</t>
  </si>
  <si>
    <t>ΠΑΝΤΑΖΟΠΟΥΛΟΥ ΑΘΑΝΑΣΙΑ</t>
  </si>
  <si>
    <t>ΠΑΠΑΓΕΩΡΓΙΟΥ ΑΝΤΩΝΙΑ</t>
  </si>
  <si>
    <t>ΠΙΚΙΟΥ ΕΛΕΝΗ - ΑΝΑΣΤΑΣΙΑ</t>
  </si>
  <si>
    <t>ΠΟΥΛΟΥ ΔΗΜΗΤΡΑ</t>
  </si>
  <si>
    <t>ΠΡΟΦΥΡΗ ΠΑΝΑΓΙΩΤΑ</t>
  </si>
  <si>
    <t>ΡΟΥΜΕΛΙΩΤΗ ΘΕΟΔΩΡΑ</t>
  </si>
  <si>
    <t>ΣΚΑΡΜΕΑ ΣΟΦΙΑ</t>
  </si>
  <si>
    <t>ΣΚΟΥΛΙΚΑ ΒΑΣΙΛΙΚΗ - ΠΑΝΑΓΙΩΤΑ</t>
  </si>
  <si>
    <t xml:space="preserve">ΣΠΑΡΑΓΓΗ ΕΛΕΝΗ </t>
  </si>
  <si>
    <t>ΣΠΗΛΙΟΠΟΥΛΟΥ ΑΓΓΕΛΙΚΗ</t>
  </si>
  <si>
    <t xml:space="preserve">ΣΤΑΥΡΑΚΟΥ ΧΡΙΣΤΟΦΙΛΗ </t>
  </si>
  <si>
    <t>ΣΤΑΥΡΟΠΟΥΛΟΥ ΑΓΓΕΛΙΚΗ</t>
  </si>
  <si>
    <t>ΤΑΜΠΑΚΗ ΕΥΑΓΓΕΛΙΑ</t>
  </si>
  <si>
    <t xml:space="preserve">ΤΑΜΠΟΥΡΗ ΚΩΝ/ΝΑ </t>
  </si>
  <si>
    <t>ΤΖΩΡΤΖΑΤΟΥ ΑΝΝΑ</t>
  </si>
  <si>
    <t>ΠΟΛΥΒΙΟΣ</t>
  </si>
  <si>
    <t>ΧΑΜΠΕΣΗ ΚΥΡΙΑΚΗ</t>
  </si>
  <si>
    <t>ΛΑΖΑΝΑ ΟΛΥΜΠΙΑ - ΙΩΑΝΝΑ</t>
  </si>
  <si>
    <t>ΠΑΡΑΣΚΕΥΟΠΟΥΛΟΥ ΣΤΑΥΡΟΥΛΑ</t>
  </si>
  <si>
    <t>ΧΥΤΟΥΔΗΣ ΑΛΕΞΑΝΔΡΟΣ</t>
  </si>
  <si>
    <t>ΚΟΝΤΑΞΗ ΓΕΩΡΓΙΑ</t>
  </si>
  <si>
    <t>ΜΑΡΤΣΟΥΚΑΚΗ ΜΕΤΑΞΙΑ</t>
  </si>
  <si>
    <t>ΤΣΟΜΠΑΝΑΚΗ ΜΑΡΙΛΕΝΑ</t>
  </si>
  <si>
    <t xml:space="preserve">                          ΠΕΛΟΠΟΝΝΗΣΟΥ</t>
  </si>
  <si>
    <t xml:space="preserve">     ΠΕΤΡΟΣ  Δ. ΜΙΣΘΟΣ</t>
  </si>
  <si>
    <t xml:space="preserve">                 </t>
  </si>
  <si>
    <t xml:space="preserve"> Π/ΘΜΙΑΣ ΚΑΙ Δ/ΘΜΙΑΣ ΕΚΠΑΙΔΕΥΣΗΣ</t>
  </si>
  <si>
    <t>ΚΛΑΔΟΣ ΔΕ1 - ΕΙΔΙΚΟΥ ΒΟΗΘΗΤΙΚΟΥ ΠΡΟΣΩΠΙΚΟΥ</t>
  </si>
  <si>
    <t xml:space="preserve">ΚΛΑΔΟΣ ΠΕ23 ΨΥΧΟΛΟΓΩΝ / ΚΥΡΙΟΙ ΠΙΝΑΚΕΣ Α ΚΑΙ Β </t>
  </si>
  <si>
    <t xml:space="preserve">ΟΡΙΣΤΙΚΟΙ ΠΙΝΑΚΕΣ </t>
  </si>
  <si>
    <t>ΚΛΑΔΟΣ ΠΕ23 ΨΥΧΟΛΟΓΩΝ / ΕΠΙΚΟΥΡΙΚΟΙ ΠΙΝΑΚΕΣ Α ΚΑΙ Β</t>
  </si>
  <si>
    <t xml:space="preserve">ΚΛΑΔΟΣ ΠΕ  30  ΚΟΙΝΩΝΙΚΩΝ ΛΕΙΤΟΥΡΓΩΝ </t>
  </si>
  <si>
    <t>BRAILLE</t>
  </si>
  <si>
    <t>NAI</t>
  </si>
  <si>
    <t>ΝΑΙ</t>
  </si>
  <si>
    <t>ΌΧΙ</t>
  </si>
  <si>
    <t>Στις περιπτώσεις ισοβαθμίας για τη σειρά κατάταξης έχει ληφθεί υπόψη ότι αναφέρεται στην υπ΄αρ. 91287/Γ6)7-8-2012 ανακ.εγκύκλιο του Υ.ΠΑΙ.Θ.Π.Α</t>
  </si>
  <si>
    <t xml:space="preserve">Στις περιπτώσεις ισοβαθμίας για τη σειρά κατάταξης έχει ληφθεί υπόψη ότι αναφέρεται στην υπ΄αρ. 91287/Γ6)7-8-2012 ανακ.εγκύκλιο του Υ.ΠΑΙ.Θ.Π.Α και για τις Μήτσουλα Παναγούλα  και Παπαγεωργίου Αντωνία που ισοβαθμούν σε περίπτωση πρόσληψης θα πραγματοποιηθεί κλήρωση  </t>
  </si>
  <si>
    <t>Τρίπολη 14-09-2012</t>
  </si>
  <si>
    <t>ΜΕ ΑΣΠΑΙΤΕ ή  ΠΤΥΧΙΟ (ΕΓΚΥΚΛΙΟΣ)</t>
  </si>
  <si>
    <t>ΧΩΡΙΣ ΑΣΠΑΙΤΕ ή ΠΤΥΧΙΟ (ΕΓΚΥΚΛΙΟΣ)</t>
  </si>
  <si>
    <t xml:space="preserve">               Τρίπολη 14-09-2012</t>
  </si>
  <si>
    <t>ΠΤΥΧΙΟ ΑΕΙ ή ΤΕΙ ΜΕ ΑΣΠΑΙΤΕ ή ΤΕΙ ΜΕ ΆΛΛΟ ΠΤΥΧΙΟ (ΕΓΚΥΚΛΙΟΣ)</t>
  </si>
  <si>
    <t>ΠΤΥΧΙΟ ΤΕΙ ΧΩΡΙΣ ΑΣΠΑΙΤΕ ή ΆΛΛΟ ΠΤΥΧΙΟ (ΕΓΚΥΚΛΙΟΣ)</t>
  </si>
  <si>
    <t>Σ.Μ.Ε.Α.Ε. ΚΑΙ ΚΕ.Δ.Δ.Υ.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</si>
</sst>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0.0000"/>
    <numFmt numFmtId="166" formatCode="0.000"/>
  </numFmts>
  <fonts count="17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8"/>
      <name val="Arial"/>
      <family val="2"/>
      <charset val="161"/>
    </font>
    <font>
      <b/>
      <u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9"/>
      <name val="Arial"/>
      <family val="2"/>
      <charset val="161"/>
    </font>
    <font>
      <b/>
      <sz val="8"/>
      <color rgb="FF000000"/>
      <name val="Book Antiqua"/>
      <family val="1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textRotation="90"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3" fillId="0" borderId="0" xfId="1" applyNumberFormat="1" applyFont="1" applyBorder="1"/>
    <xf numFmtId="0" fontId="3" fillId="0" borderId="0" xfId="0" applyFont="1" applyBorder="1"/>
    <xf numFmtId="0" fontId="3" fillId="0" borderId="0" xfId="0" applyFont="1"/>
    <xf numFmtId="0" fontId="6" fillId="3" borderId="6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Continuous"/>
    </xf>
    <xf numFmtId="0" fontId="0" fillId="0" borderId="5" xfId="0" applyBorder="1"/>
    <xf numFmtId="165" fontId="0" fillId="0" borderId="5" xfId="0" applyNumberFormat="1" applyBorder="1"/>
    <xf numFmtId="166" fontId="3" fillId="0" borderId="5" xfId="0" applyNumberFormat="1" applyFont="1" applyBorder="1"/>
    <xf numFmtId="0" fontId="0" fillId="2" borderId="0" xfId="0" applyFill="1"/>
    <xf numFmtId="2" fontId="0" fillId="0" borderId="0" xfId="0" applyNumberFormat="1" applyBorder="1"/>
    <xf numFmtId="0" fontId="2" fillId="0" borderId="0" xfId="0" applyFont="1"/>
    <xf numFmtId="164" fontId="3" fillId="0" borderId="0" xfId="0" applyNumberFormat="1" applyFont="1"/>
    <xf numFmtId="0" fontId="6" fillId="3" borderId="2" xfId="0" applyFont="1" applyFill="1" applyBorder="1" applyAlignment="1">
      <alignment horizontal="centerContinuous" vertical="center" wrapText="1"/>
    </xf>
    <xf numFmtId="164" fontId="6" fillId="3" borderId="3" xfId="0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0" fontId="0" fillId="0" borderId="5" xfId="0" applyBorder="1" applyAlignment="1">
      <alignment horizontal="center"/>
    </xf>
    <xf numFmtId="164" fontId="3" fillId="4" borderId="5" xfId="0" applyNumberFormat="1" applyFont="1" applyFill="1" applyBorder="1"/>
    <xf numFmtId="0" fontId="2" fillId="2" borderId="5" xfId="0" applyFont="1" applyFill="1" applyBorder="1"/>
    <xf numFmtId="0" fontId="0" fillId="4" borderId="0" xfId="0" applyFill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165" fontId="0" fillId="4" borderId="5" xfId="0" applyNumberFormat="1" applyFill="1" applyBorder="1"/>
    <xf numFmtId="164" fontId="3" fillId="0" borderId="0" xfId="0" applyNumberFormat="1" applyFont="1" applyBorder="1"/>
    <xf numFmtId="0" fontId="2" fillId="2" borderId="0" xfId="0" applyFont="1" applyFill="1" applyBorder="1"/>
    <xf numFmtId="0" fontId="6" fillId="3" borderId="1" xfId="0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2" fontId="3" fillId="0" borderId="0" xfId="0" applyNumberFormat="1" applyFont="1"/>
    <xf numFmtId="2" fontId="6" fillId="3" borderId="3" xfId="0" applyNumberFormat="1" applyFont="1" applyFill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2" fontId="3" fillId="0" borderId="0" xfId="0" applyNumberFormat="1" applyFont="1" applyBorder="1"/>
    <xf numFmtId="166" fontId="3" fillId="0" borderId="0" xfId="0" applyNumberFormat="1" applyFont="1"/>
    <xf numFmtId="0" fontId="5" fillId="0" borderId="0" xfId="0" applyFont="1" applyFill="1" applyAlignment="1">
      <alignment horizontal="left"/>
    </xf>
    <xf numFmtId="2" fontId="6" fillId="3" borderId="2" xfId="0" applyNumberFormat="1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6" fontId="3" fillId="4" borderId="4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165" fontId="0" fillId="0" borderId="5" xfId="0" applyNumberForma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166" fontId="3" fillId="4" borderId="0" xfId="0" applyNumberFormat="1" applyFont="1" applyFill="1" applyBorder="1"/>
    <xf numFmtId="166" fontId="3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166" fontId="13" fillId="0" borderId="5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65" fontId="0" fillId="0" borderId="5" xfId="0" applyNumberFormat="1" applyFont="1" applyFill="1" applyBorder="1"/>
    <xf numFmtId="0" fontId="0" fillId="0" borderId="5" xfId="0" applyFont="1" applyBorder="1"/>
    <xf numFmtId="0" fontId="0" fillId="4" borderId="5" xfId="0" applyFont="1" applyFill="1" applyBorder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164" fontId="13" fillId="4" borderId="5" xfId="1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5" xfId="0" applyFont="1" applyFill="1" applyBorder="1"/>
    <xf numFmtId="165" fontId="15" fillId="0" borderId="5" xfId="0" applyNumberFormat="1" applyFont="1" applyBorder="1" applyAlignment="1">
      <alignment horizontal="center"/>
    </xf>
    <xf numFmtId="0" fontId="0" fillId="0" borderId="5" xfId="0" applyFill="1" applyBorder="1"/>
    <xf numFmtId="165" fontId="0" fillId="0" borderId="5" xfId="0" applyNumberFormat="1" applyBorder="1" applyAlignment="1">
      <alignment horizontal="center"/>
    </xf>
    <xf numFmtId="0" fontId="3" fillId="0" borderId="5" xfId="0" applyFont="1" applyFill="1" applyBorder="1"/>
    <xf numFmtId="166" fontId="3" fillId="0" borderId="5" xfId="0" applyNumberFormat="1" applyFont="1" applyFill="1" applyBorder="1"/>
    <xf numFmtId="0" fontId="0" fillId="0" borderId="0" xfId="0" applyFill="1"/>
    <xf numFmtId="0" fontId="8" fillId="0" borderId="5" xfId="0" applyFont="1" applyFill="1" applyBorder="1"/>
    <xf numFmtId="165" fontId="8" fillId="0" borderId="5" xfId="0" applyNumberFormat="1" applyFont="1" applyFill="1" applyBorder="1"/>
    <xf numFmtId="166" fontId="9" fillId="0" borderId="5" xfId="0" applyNumberFormat="1" applyFont="1" applyFill="1" applyBorder="1"/>
    <xf numFmtId="165" fontId="3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readingOrder="1"/>
    </xf>
    <xf numFmtId="0" fontId="6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166" fontId="9" fillId="0" borderId="0" xfId="0" applyNumberFormat="1" applyFont="1" applyFill="1" applyBorder="1"/>
    <xf numFmtId="0" fontId="0" fillId="0" borderId="5" xfId="0" applyFont="1" applyFill="1" applyBorder="1"/>
    <xf numFmtId="0" fontId="13" fillId="0" borderId="5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/>
    </xf>
    <xf numFmtId="2" fontId="6" fillId="3" borderId="6" xfId="0" applyNumberFormat="1" applyFont="1" applyFill="1" applyBorder="1" applyAlignment="1">
      <alignment horizontal="centerContinuous" vertical="center" wrapText="1"/>
    </xf>
    <xf numFmtId="166" fontId="6" fillId="3" borderId="6" xfId="0" applyNumberFormat="1" applyFont="1" applyFill="1" applyBorder="1" applyAlignment="1">
      <alignment horizontal="centerContinuous" vertical="center"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5" fontId="2" fillId="0" borderId="5" xfId="0" applyNumberFormat="1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4" fillId="5" borderId="0" xfId="0" applyFont="1" applyFill="1"/>
    <xf numFmtId="0" fontId="0" fillId="0" borderId="6" xfId="0" applyFont="1" applyBorder="1"/>
    <xf numFmtId="0" fontId="0" fillId="0" borderId="0" xfId="0" applyFont="1"/>
    <xf numFmtId="0" fontId="4" fillId="0" borderId="0" xfId="0" applyFont="1" applyFill="1"/>
    <xf numFmtId="164" fontId="13" fillId="0" borderId="5" xfId="1" applyNumberFormat="1" applyFont="1" applyFill="1" applyBorder="1" applyAlignment="1">
      <alignment horizontal="center"/>
    </xf>
    <xf numFmtId="166" fontId="11" fillId="0" borderId="5" xfId="0" applyNumberFormat="1" applyFont="1" applyFill="1" applyBorder="1"/>
    <xf numFmtId="166" fontId="13" fillId="0" borderId="5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2" fontId="0" fillId="0" borderId="0" xfId="0" applyNumberFormat="1" applyFill="1" applyBorder="1"/>
    <xf numFmtId="164" fontId="3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5" fillId="0" borderId="0" xfId="0" applyFont="1" applyFill="1"/>
    <xf numFmtId="0" fontId="9" fillId="0" borderId="5" xfId="0" applyFont="1" applyFill="1" applyBorder="1"/>
    <xf numFmtId="0" fontId="8" fillId="0" borderId="5" xfId="0" applyFont="1" applyFill="1" applyBorder="1" applyAlignment="1">
      <alignment horizontal="centerContinuous"/>
    </xf>
    <xf numFmtId="0" fontId="0" fillId="0" borderId="5" xfId="0" applyFont="1" applyFill="1" applyBorder="1" applyAlignment="1">
      <alignment horizontal="centerContinuous"/>
    </xf>
    <xf numFmtId="0" fontId="11" fillId="0" borderId="5" xfId="0" applyFont="1" applyFill="1" applyBorder="1"/>
    <xf numFmtId="0" fontId="10" fillId="0" borderId="5" xfId="0" applyFont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165" fontId="3" fillId="4" borderId="5" xfId="0" applyNumberFormat="1" applyFont="1" applyFill="1" applyBorder="1"/>
    <xf numFmtId="165" fontId="0" fillId="0" borderId="4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6" fontId="9" fillId="0" borderId="5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166" fontId="11" fillId="0" borderId="5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5" fontId="9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0</xdr:row>
      <xdr:rowOff>104775</xdr:rowOff>
    </xdr:from>
    <xdr:to>
      <xdr:col>1</xdr:col>
      <xdr:colOff>1152525</xdr:colOff>
      <xdr:row>2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104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3175</xdr:colOff>
      <xdr:row>2</xdr:row>
      <xdr:rowOff>152401</xdr:rowOff>
    </xdr:from>
    <xdr:to>
      <xdr:col>2</xdr:col>
      <xdr:colOff>25400</xdr:colOff>
      <xdr:row>9</xdr:row>
      <xdr:rowOff>457200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9875" y="542926"/>
          <a:ext cx="196532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9</xdr:col>
      <xdr:colOff>466725</xdr:colOff>
      <xdr:row>1</xdr:row>
      <xdr:rowOff>9525</xdr:rowOff>
    </xdr:from>
    <xdr:to>
      <xdr:col>11</xdr:col>
      <xdr:colOff>504825</xdr:colOff>
      <xdr:row>6</xdr:row>
      <xdr:rowOff>47625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34325" y="171450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0</xdr:rowOff>
    </xdr:from>
    <xdr:to>
      <xdr:col>1</xdr:col>
      <xdr:colOff>1304925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0"/>
          <a:ext cx="485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19050</xdr:rowOff>
    </xdr:from>
    <xdr:to>
      <xdr:col>1</xdr:col>
      <xdr:colOff>1993900</xdr:colOff>
      <xdr:row>10</xdr:row>
      <xdr:rowOff>152399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5750" y="438150"/>
          <a:ext cx="1965325" cy="1733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10</xdr:col>
      <xdr:colOff>647700</xdr:colOff>
      <xdr:row>1</xdr:row>
      <xdr:rowOff>9525</xdr:rowOff>
    </xdr:from>
    <xdr:to>
      <xdr:col>12</xdr:col>
      <xdr:colOff>485775</xdr:colOff>
      <xdr:row>6</xdr:row>
      <xdr:rowOff>47625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0100" y="200025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0</xdr:rowOff>
    </xdr:from>
    <xdr:to>
      <xdr:col>1</xdr:col>
      <xdr:colOff>1362075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" y="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</xdr:row>
      <xdr:rowOff>63500</xdr:rowOff>
    </xdr:from>
    <xdr:to>
      <xdr:col>1</xdr:col>
      <xdr:colOff>2079625</xdr:colOff>
      <xdr:row>10</xdr:row>
      <xdr:rowOff>180974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1475" y="454025"/>
          <a:ext cx="1965325" cy="167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12</xdr:col>
      <xdr:colOff>304800</xdr:colOff>
      <xdr:row>0</xdr:row>
      <xdr:rowOff>152400</xdr:rowOff>
    </xdr:from>
    <xdr:to>
      <xdr:col>14</xdr:col>
      <xdr:colOff>314325</xdr:colOff>
      <xdr:row>6</xdr:row>
      <xdr:rowOff>9525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152400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0</xdr:rowOff>
    </xdr:from>
    <xdr:to>
      <xdr:col>1</xdr:col>
      <xdr:colOff>1352550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400" y="0"/>
          <a:ext cx="485775" cy="51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101600</xdr:rowOff>
    </xdr:from>
    <xdr:to>
      <xdr:col>1</xdr:col>
      <xdr:colOff>2092325</xdr:colOff>
      <xdr:row>10</xdr:row>
      <xdr:rowOff>206374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2275" y="492125"/>
          <a:ext cx="1965325" cy="1676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304800</xdr:colOff>
      <xdr:row>1</xdr:row>
      <xdr:rowOff>28575</xdr:rowOff>
    </xdr:from>
    <xdr:to>
      <xdr:col>13</xdr:col>
      <xdr:colOff>276225</xdr:colOff>
      <xdr:row>6</xdr:row>
      <xdr:rowOff>47625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72450" y="190500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917575</xdr:colOff>
      <xdr:row>0</xdr:row>
      <xdr:rowOff>0</xdr:rowOff>
    </xdr:from>
    <xdr:to>
      <xdr:col>1</xdr:col>
      <xdr:colOff>1403350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450" y="0"/>
          <a:ext cx="4857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79375</xdr:colOff>
      <xdr:row>2</xdr:row>
      <xdr:rowOff>79374</xdr:rowOff>
    </xdr:from>
    <xdr:to>
      <xdr:col>1</xdr:col>
      <xdr:colOff>2044700</xdr:colOff>
      <xdr:row>10</xdr:row>
      <xdr:rowOff>185509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6075" y="469899"/>
          <a:ext cx="1965325" cy="167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0</xdr:colOff>
      <xdr:row>0</xdr:row>
      <xdr:rowOff>142875</xdr:rowOff>
    </xdr:from>
    <xdr:to>
      <xdr:col>12</xdr:col>
      <xdr:colOff>428625</xdr:colOff>
      <xdr:row>6</xdr:row>
      <xdr:rowOff>9525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42875"/>
          <a:ext cx="10382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0</xdr:row>
      <xdr:rowOff>0</xdr:rowOff>
    </xdr:from>
    <xdr:to>
      <xdr:col>1</xdr:col>
      <xdr:colOff>1143000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</xdr:row>
      <xdr:rowOff>19050</xdr:rowOff>
    </xdr:from>
    <xdr:to>
      <xdr:col>2</xdr:col>
      <xdr:colOff>79375</xdr:colOff>
      <xdr:row>10</xdr:row>
      <xdr:rowOff>152399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8600" y="409575"/>
          <a:ext cx="196532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161925</xdr:colOff>
      <xdr:row>6</xdr:row>
      <xdr:rowOff>38100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58150" y="161925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1</xdr:col>
      <xdr:colOff>1295400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123825"/>
          <a:ext cx="485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102420</xdr:colOff>
      <xdr:row>2</xdr:row>
      <xdr:rowOff>194596</xdr:rowOff>
    </xdr:from>
    <xdr:to>
      <xdr:col>1</xdr:col>
      <xdr:colOff>2067745</xdr:colOff>
      <xdr:row>10</xdr:row>
      <xdr:rowOff>465699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0070" y="585121"/>
          <a:ext cx="1965325" cy="1880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ΑΘΛΗΤΙΣΜΟΥ</a:t>
          </a: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723900</xdr:colOff>
      <xdr:row>0</xdr:row>
      <xdr:rowOff>133350</xdr:rowOff>
    </xdr:from>
    <xdr:to>
      <xdr:col>13</xdr:col>
      <xdr:colOff>638175</xdr:colOff>
      <xdr:row>5</xdr:row>
      <xdr:rowOff>200025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0100" y="133350"/>
          <a:ext cx="10382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1</xdr:col>
      <xdr:colOff>1295400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123825"/>
          <a:ext cx="485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102420</xdr:colOff>
      <xdr:row>2</xdr:row>
      <xdr:rowOff>194596</xdr:rowOff>
    </xdr:from>
    <xdr:to>
      <xdr:col>1</xdr:col>
      <xdr:colOff>2067745</xdr:colOff>
      <xdr:row>10</xdr:row>
      <xdr:rowOff>465699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50070" y="613696"/>
          <a:ext cx="1965325" cy="1880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ΑΘΛΗΤΙΣΜΟΥ</a:t>
          </a: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723900</xdr:colOff>
      <xdr:row>0</xdr:row>
      <xdr:rowOff>133350</xdr:rowOff>
    </xdr:from>
    <xdr:to>
      <xdr:col>13</xdr:col>
      <xdr:colOff>638175</xdr:colOff>
      <xdr:row>5</xdr:row>
      <xdr:rowOff>200025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20100" y="133350"/>
          <a:ext cx="1038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0</xdr:row>
      <xdr:rowOff>104775</xdr:rowOff>
    </xdr:from>
    <xdr:to>
      <xdr:col>1</xdr:col>
      <xdr:colOff>1371600</xdr:colOff>
      <xdr:row>2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" y="104775"/>
          <a:ext cx="4857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</xdr:row>
      <xdr:rowOff>133350</xdr:rowOff>
    </xdr:from>
    <xdr:to>
      <xdr:col>1</xdr:col>
      <xdr:colOff>2089150</xdr:colOff>
      <xdr:row>10</xdr:row>
      <xdr:rowOff>228599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1000" y="523875"/>
          <a:ext cx="1965325" cy="1704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  <xdr:twoCellAnchor>
    <xdr:from>
      <xdr:col>11</xdr:col>
      <xdr:colOff>600075</xdr:colOff>
      <xdr:row>0</xdr:row>
      <xdr:rowOff>123825</xdr:rowOff>
    </xdr:from>
    <xdr:to>
      <xdr:col>14</xdr:col>
      <xdr:colOff>0</xdr:colOff>
      <xdr:row>5</xdr:row>
      <xdr:rowOff>190500</xdr:rowOff>
    </xdr:to>
    <xdr:pic>
      <xdr:nvPicPr>
        <xdr:cNvPr id="4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0" y="123825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0</xdr:row>
      <xdr:rowOff>0</xdr:rowOff>
    </xdr:from>
    <xdr:to>
      <xdr:col>1</xdr:col>
      <xdr:colOff>1390650</xdr:colOff>
      <xdr:row>2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8875" y="0"/>
          <a:ext cx="4857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142875</xdr:colOff>
      <xdr:row>1</xdr:row>
      <xdr:rowOff>47625</xdr:rowOff>
    </xdr:from>
    <xdr:to>
      <xdr:col>9</xdr:col>
      <xdr:colOff>390525</xdr:colOff>
      <xdr:row>7</xdr:row>
      <xdr:rowOff>76200</xdr:rowOff>
    </xdr:to>
    <xdr:pic>
      <xdr:nvPicPr>
        <xdr:cNvPr id="3" name="Picture 4" descr="peloponimap%20cop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43875" y="209550"/>
          <a:ext cx="10382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</xdr:row>
      <xdr:rowOff>0</xdr:rowOff>
    </xdr:from>
    <xdr:to>
      <xdr:col>1</xdr:col>
      <xdr:colOff>2089150</xdr:colOff>
      <xdr:row>10</xdr:row>
      <xdr:rowOff>561974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71475" y="390525"/>
          <a:ext cx="1965325" cy="1876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ΕΛΛΗΝΙΚΗ ΔΗΜΟΚΡΑΤΙΑ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l-GR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ΥΠΟΥΡΓΕΙΟ  ΠΑΙΔΕΙΑΣ ΚΑΙ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 ΘΡΗΣΚΕΥΜΑΤΩΝ, ΠΟΛΙΤΙΣΜΟΥ</a:t>
          </a:r>
          <a:r>
            <a:rPr lang="el-GR" sz="800" b="1" i="0" strike="noStrike" baseline="0">
              <a:solidFill>
                <a:srgbClr val="000000"/>
              </a:solidFill>
              <a:latin typeface="Book Antiqua"/>
            </a:rPr>
            <a:t> ΚΑΙ </a:t>
          </a:r>
          <a:r>
            <a:rPr lang="el-GR" sz="1000" b="1" i="0" baseline="0">
              <a:latin typeface="+mn-lt"/>
              <a:ea typeface="+mn-ea"/>
              <a:cs typeface="+mn-cs"/>
            </a:rPr>
            <a:t>ΑΘΛΗΤΙΣΜΟΥ</a:t>
          </a:r>
          <a:endParaRPr lang="el-GR" sz="800" b="1" i="0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ΠΕΡΙΦΕΡΕΙΑΚΗ ΔΙΕΥΘΥΝΣΗ</a:t>
          </a:r>
          <a:endParaRPr lang="en-US" sz="800" b="1" i="0" strike="noStrike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800" b="1" i="0" strike="noStrike">
              <a:solidFill>
                <a:srgbClr val="000000"/>
              </a:solidFill>
              <a:latin typeface="Book Antiqua"/>
            </a:rPr>
            <a:t>ΠΡΩΤΟΒΑΘΜΙΑΣ &amp; ΔΕΥΤΕΡΟΒΑΘΜΙΑΣ </a:t>
          </a:r>
          <a:r>
            <a:rPr lang="en-US" sz="800" b="1" i="0" strike="noStrike">
              <a:solidFill>
                <a:srgbClr val="000000"/>
              </a:solidFill>
              <a:latin typeface="Book Antiqua"/>
            </a:rPr>
            <a:t>E</a:t>
          </a:r>
          <a:r>
            <a:rPr lang="el-GR" sz="800" b="1" i="0" strike="noStrike">
              <a:solidFill>
                <a:srgbClr val="000000"/>
              </a:solidFill>
              <a:latin typeface="Book Antiqua"/>
            </a:rPr>
            <a:t>ΚΠΑΙΔΕΥΣΗΣ ΠΕΛΟΠΟΝΝΗΣΟΥ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RAL_MASK\Public\&#917;&#917;&#928;%20&#917;&#914;&#928;%202012-13\&#913;&#929;&#935;&#921;&#922;&#927;&#921;%20&#928;INAKE&#931;%20EE&#928;%20&amp;%20EB&#928;%202012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ΑΡΧ. ΠΙΝΑΚΕΣ ΠΕ 21 (ΑΕΙ) 2012"/>
      <sheetName val="ΑΡΧ. ΠΙΝΑΚΕΣ  ΠΕ 22 2012"/>
      <sheetName val="ΑΡΧ. ΠΙΝΑΚΕΣ ΠΕ 23 2012"/>
      <sheetName val="ΑΡΧ. ΠΙΝΑΚΕΣ ΠΕ 23 (Μ) 2012"/>
      <sheetName val="ΑΡΧ. ΠΙΝΑΚΕΣ  ΠΕ 24 2012"/>
      <sheetName val="ΑΡΧ. ΠΙΝΑΚΕΣ ΠΕ 25 2012"/>
      <sheetName val="ΑΡΧ. ΠΙΝΑΚΕΣ  ΠΕ 26 (ΤΕΙ) 2012"/>
      <sheetName val="ΑΡΧ. ΠΙΝΑΚΕΣ ΠΕ 28 2012"/>
      <sheetName val="ΑΡΧ. ΠΙΝΑΚΕΣ ΠΕ 29 2012"/>
      <sheetName val="ΑΡΧ. ΠΙΝΑΚΕΣ ΠΕ 30 ΑΕΙ 2012"/>
      <sheetName val="ΑΡΧ. ΠΙΝΑΚΕΣ ΠΕ 30 ΤΕΙ 2012"/>
      <sheetName val="ΑΡΧ. ΠΙΝΑΚΕΣ ΔΕ 201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A11" t="str">
            <v>Α/Α</v>
          </cell>
          <cell r="B11" t="str">
            <v>ΟΝΟΜΑΤΕΠΩΝΥΜΟ</v>
          </cell>
          <cell r="C11" t="str">
            <v>ΟΝΟΜΑ ΠΑΤΡΟΣ</v>
          </cell>
          <cell r="D11" t="str">
            <v>Διδακτορικό στην Ειδικότητα (6)</v>
          </cell>
          <cell r="E11" t="str">
            <v>Διδακτορικό στις Ανθρωπιστικές επιστήμες (4)</v>
          </cell>
          <cell r="F11" t="str">
            <v xml:space="preserve">Μεταπτυχιακό στην ειδικότητα (3) </v>
          </cell>
          <cell r="G11" t="str">
            <v>Μεταπτυχιακό στις Ανθρωπιστικές επιστήμες (2)</v>
          </cell>
          <cell r="H11" t="str">
            <v>Άλλα πτυχία (1)</v>
          </cell>
          <cell r="I11" t="str">
            <v xml:space="preserve">Προϋπηρεσία Δημοσιου/Ιδιωτικου (0,5 ανά εξάμηνο έως 3) </v>
          </cell>
          <cell r="J11" t="str">
            <v>Προϋπηρεσία Αναπληρωτη/Ωρομισθιου (0,1 ανά μήνα)</v>
          </cell>
          <cell r="K11" t="str">
            <v>Γονείς παιδιών με αναπηρία σε ποσοστό 67%(2)</v>
          </cell>
          <cell r="L11" t="str">
            <v>Χρόνος κτήσης πτυχίου (0,3 για κάθε έτος εως 3)</v>
          </cell>
          <cell r="M11" t="str">
            <v>Πολύτεκνοι (3)</v>
          </cell>
          <cell r="N11" t="str">
            <v>ΣΥΝΟΛΟ ΜΟΝΑΔΩΝ ΥΠΟΨΗΦΙΟΥ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3"/>
  <sheetViews>
    <sheetView tabSelected="1" view="pageBreakPreview" zoomScale="80" zoomScaleSheetLayoutView="80" workbookViewId="0">
      <selection activeCell="C2" sqref="C2"/>
    </sheetView>
  </sheetViews>
  <sheetFormatPr defaultRowHeight="15"/>
  <cols>
    <col min="1" max="1" width="4" style="1" customWidth="1"/>
    <col min="2" max="2" width="29.140625" style="1" customWidth="1"/>
    <col min="3" max="3" width="16.28515625" customWidth="1"/>
    <col min="4" max="4" width="12.140625" customWidth="1"/>
    <col min="5" max="5" width="12.5703125" customWidth="1"/>
    <col min="6" max="6" width="11.5703125" customWidth="1"/>
    <col min="7" max="7" width="12.28515625" customWidth="1"/>
    <col min="8" max="8" width="6.7109375" customWidth="1"/>
    <col min="9" max="9" width="9" customWidth="1"/>
    <col min="10" max="10" width="8.28515625" customWidth="1"/>
    <col min="11" max="11" width="7.7109375" customWidth="1"/>
    <col min="13" max="13" width="11.140625" customWidth="1"/>
    <col min="14" max="14" width="10.42578125" style="4" customWidth="1"/>
    <col min="257" max="257" width="4" customWidth="1"/>
    <col min="258" max="258" width="29.140625" customWidth="1"/>
    <col min="259" max="259" width="16.28515625" customWidth="1"/>
    <col min="260" max="260" width="12.140625" customWidth="1"/>
    <col min="261" max="261" width="12.5703125" customWidth="1"/>
    <col min="262" max="262" width="11.5703125" customWidth="1"/>
    <col min="263" max="263" width="12.28515625" customWidth="1"/>
    <col min="264" max="264" width="6.7109375" customWidth="1"/>
    <col min="265" max="266" width="7.28515625" customWidth="1"/>
    <col min="267" max="267" width="7.7109375" customWidth="1"/>
    <col min="269" max="269" width="11.140625" customWidth="1"/>
    <col min="270" max="270" width="10.42578125" customWidth="1"/>
    <col min="513" max="513" width="4" customWidth="1"/>
    <col min="514" max="514" width="29.140625" customWidth="1"/>
    <col min="515" max="515" width="16.28515625" customWidth="1"/>
    <col min="516" max="516" width="12.140625" customWidth="1"/>
    <col min="517" max="517" width="12.5703125" customWidth="1"/>
    <col min="518" max="518" width="11.5703125" customWidth="1"/>
    <col min="519" max="519" width="12.28515625" customWidth="1"/>
    <col min="520" max="520" width="6.7109375" customWidth="1"/>
    <col min="521" max="522" width="7.28515625" customWidth="1"/>
    <col min="523" max="523" width="7.7109375" customWidth="1"/>
    <col min="525" max="525" width="11.140625" customWidth="1"/>
    <col min="526" max="526" width="10.42578125" customWidth="1"/>
    <col min="769" max="769" width="4" customWidth="1"/>
    <col min="770" max="770" width="29.140625" customWidth="1"/>
    <col min="771" max="771" width="16.28515625" customWidth="1"/>
    <col min="772" max="772" width="12.140625" customWidth="1"/>
    <col min="773" max="773" width="12.5703125" customWidth="1"/>
    <col min="774" max="774" width="11.5703125" customWidth="1"/>
    <col min="775" max="775" width="12.28515625" customWidth="1"/>
    <col min="776" max="776" width="6.7109375" customWidth="1"/>
    <col min="777" max="778" width="7.28515625" customWidth="1"/>
    <col min="779" max="779" width="7.7109375" customWidth="1"/>
    <col min="781" max="781" width="11.140625" customWidth="1"/>
    <col min="782" max="782" width="10.42578125" customWidth="1"/>
    <col min="1025" max="1025" width="4" customWidth="1"/>
    <col min="1026" max="1026" width="29.140625" customWidth="1"/>
    <col min="1027" max="1027" width="16.28515625" customWidth="1"/>
    <col min="1028" max="1028" width="12.140625" customWidth="1"/>
    <col min="1029" max="1029" width="12.5703125" customWidth="1"/>
    <col min="1030" max="1030" width="11.5703125" customWidth="1"/>
    <col min="1031" max="1031" width="12.28515625" customWidth="1"/>
    <col min="1032" max="1032" width="6.7109375" customWidth="1"/>
    <col min="1033" max="1034" width="7.28515625" customWidth="1"/>
    <col min="1035" max="1035" width="7.7109375" customWidth="1"/>
    <col min="1037" max="1037" width="11.140625" customWidth="1"/>
    <col min="1038" max="1038" width="10.42578125" customWidth="1"/>
    <col min="1281" max="1281" width="4" customWidth="1"/>
    <col min="1282" max="1282" width="29.140625" customWidth="1"/>
    <col min="1283" max="1283" width="16.28515625" customWidth="1"/>
    <col min="1284" max="1284" width="12.140625" customWidth="1"/>
    <col min="1285" max="1285" width="12.5703125" customWidth="1"/>
    <col min="1286" max="1286" width="11.5703125" customWidth="1"/>
    <col min="1287" max="1287" width="12.28515625" customWidth="1"/>
    <col min="1288" max="1288" width="6.7109375" customWidth="1"/>
    <col min="1289" max="1290" width="7.28515625" customWidth="1"/>
    <col min="1291" max="1291" width="7.7109375" customWidth="1"/>
    <col min="1293" max="1293" width="11.140625" customWidth="1"/>
    <col min="1294" max="1294" width="10.42578125" customWidth="1"/>
    <col min="1537" max="1537" width="4" customWidth="1"/>
    <col min="1538" max="1538" width="29.140625" customWidth="1"/>
    <col min="1539" max="1539" width="16.28515625" customWidth="1"/>
    <col min="1540" max="1540" width="12.140625" customWidth="1"/>
    <col min="1541" max="1541" width="12.5703125" customWidth="1"/>
    <col min="1542" max="1542" width="11.5703125" customWidth="1"/>
    <col min="1543" max="1543" width="12.28515625" customWidth="1"/>
    <col min="1544" max="1544" width="6.7109375" customWidth="1"/>
    <col min="1545" max="1546" width="7.28515625" customWidth="1"/>
    <col min="1547" max="1547" width="7.7109375" customWidth="1"/>
    <col min="1549" max="1549" width="11.140625" customWidth="1"/>
    <col min="1550" max="1550" width="10.42578125" customWidth="1"/>
    <col min="1793" max="1793" width="4" customWidth="1"/>
    <col min="1794" max="1794" width="29.140625" customWidth="1"/>
    <col min="1795" max="1795" width="16.28515625" customWidth="1"/>
    <col min="1796" max="1796" width="12.140625" customWidth="1"/>
    <col min="1797" max="1797" width="12.5703125" customWidth="1"/>
    <col min="1798" max="1798" width="11.5703125" customWidth="1"/>
    <col min="1799" max="1799" width="12.28515625" customWidth="1"/>
    <col min="1800" max="1800" width="6.7109375" customWidth="1"/>
    <col min="1801" max="1802" width="7.28515625" customWidth="1"/>
    <col min="1803" max="1803" width="7.7109375" customWidth="1"/>
    <col min="1805" max="1805" width="11.140625" customWidth="1"/>
    <col min="1806" max="1806" width="10.42578125" customWidth="1"/>
    <col min="2049" max="2049" width="4" customWidth="1"/>
    <col min="2050" max="2050" width="29.140625" customWidth="1"/>
    <col min="2051" max="2051" width="16.28515625" customWidth="1"/>
    <col min="2052" max="2052" width="12.140625" customWidth="1"/>
    <col min="2053" max="2053" width="12.5703125" customWidth="1"/>
    <col min="2054" max="2054" width="11.5703125" customWidth="1"/>
    <col min="2055" max="2055" width="12.28515625" customWidth="1"/>
    <col min="2056" max="2056" width="6.7109375" customWidth="1"/>
    <col min="2057" max="2058" width="7.28515625" customWidth="1"/>
    <col min="2059" max="2059" width="7.7109375" customWidth="1"/>
    <col min="2061" max="2061" width="11.140625" customWidth="1"/>
    <col min="2062" max="2062" width="10.42578125" customWidth="1"/>
    <col min="2305" max="2305" width="4" customWidth="1"/>
    <col min="2306" max="2306" width="29.140625" customWidth="1"/>
    <col min="2307" max="2307" width="16.28515625" customWidth="1"/>
    <col min="2308" max="2308" width="12.140625" customWidth="1"/>
    <col min="2309" max="2309" width="12.5703125" customWidth="1"/>
    <col min="2310" max="2310" width="11.5703125" customWidth="1"/>
    <col min="2311" max="2311" width="12.28515625" customWidth="1"/>
    <col min="2312" max="2312" width="6.7109375" customWidth="1"/>
    <col min="2313" max="2314" width="7.28515625" customWidth="1"/>
    <col min="2315" max="2315" width="7.7109375" customWidth="1"/>
    <col min="2317" max="2317" width="11.140625" customWidth="1"/>
    <col min="2318" max="2318" width="10.42578125" customWidth="1"/>
    <col min="2561" max="2561" width="4" customWidth="1"/>
    <col min="2562" max="2562" width="29.140625" customWidth="1"/>
    <col min="2563" max="2563" width="16.28515625" customWidth="1"/>
    <col min="2564" max="2564" width="12.140625" customWidth="1"/>
    <col min="2565" max="2565" width="12.5703125" customWidth="1"/>
    <col min="2566" max="2566" width="11.5703125" customWidth="1"/>
    <col min="2567" max="2567" width="12.28515625" customWidth="1"/>
    <col min="2568" max="2568" width="6.7109375" customWidth="1"/>
    <col min="2569" max="2570" width="7.28515625" customWidth="1"/>
    <col min="2571" max="2571" width="7.7109375" customWidth="1"/>
    <col min="2573" max="2573" width="11.140625" customWidth="1"/>
    <col min="2574" max="2574" width="10.42578125" customWidth="1"/>
    <col min="2817" max="2817" width="4" customWidth="1"/>
    <col min="2818" max="2818" width="29.140625" customWidth="1"/>
    <col min="2819" max="2819" width="16.28515625" customWidth="1"/>
    <col min="2820" max="2820" width="12.140625" customWidth="1"/>
    <col min="2821" max="2821" width="12.5703125" customWidth="1"/>
    <col min="2822" max="2822" width="11.5703125" customWidth="1"/>
    <col min="2823" max="2823" width="12.28515625" customWidth="1"/>
    <col min="2824" max="2824" width="6.7109375" customWidth="1"/>
    <col min="2825" max="2826" width="7.28515625" customWidth="1"/>
    <col min="2827" max="2827" width="7.7109375" customWidth="1"/>
    <col min="2829" max="2829" width="11.140625" customWidth="1"/>
    <col min="2830" max="2830" width="10.42578125" customWidth="1"/>
    <col min="3073" max="3073" width="4" customWidth="1"/>
    <col min="3074" max="3074" width="29.140625" customWidth="1"/>
    <col min="3075" max="3075" width="16.28515625" customWidth="1"/>
    <col min="3076" max="3076" width="12.140625" customWidth="1"/>
    <col min="3077" max="3077" width="12.5703125" customWidth="1"/>
    <col min="3078" max="3078" width="11.5703125" customWidth="1"/>
    <col min="3079" max="3079" width="12.28515625" customWidth="1"/>
    <col min="3080" max="3080" width="6.7109375" customWidth="1"/>
    <col min="3081" max="3082" width="7.28515625" customWidth="1"/>
    <col min="3083" max="3083" width="7.7109375" customWidth="1"/>
    <col min="3085" max="3085" width="11.140625" customWidth="1"/>
    <col min="3086" max="3086" width="10.42578125" customWidth="1"/>
    <col min="3329" max="3329" width="4" customWidth="1"/>
    <col min="3330" max="3330" width="29.140625" customWidth="1"/>
    <col min="3331" max="3331" width="16.28515625" customWidth="1"/>
    <col min="3332" max="3332" width="12.140625" customWidth="1"/>
    <col min="3333" max="3333" width="12.5703125" customWidth="1"/>
    <col min="3334" max="3334" width="11.5703125" customWidth="1"/>
    <col min="3335" max="3335" width="12.28515625" customWidth="1"/>
    <col min="3336" max="3336" width="6.7109375" customWidth="1"/>
    <col min="3337" max="3338" width="7.28515625" customWidth="1"/>
    <col min="3339" max="3339" width="7.7109375" customWidth="1"/>
    <col min="3341" max="3341" width="11.140625" customWidth="1"/>
    <col min="3342" max="3342" width="10.42578125" customWidth="1"/>
    <col min="3585" max="3585" width="4" customWidth="1"/>
    <col min="3586" max="3586" width="29.140625" customWidth="1"/>
    <col min="3587" max="3587" width="16.28515625" customWidth="1"/>
    <col min="3588" max="3588" width="12.140625" customWidth="1"/>
    <col min="3589" max="3589" width="12.5703125" customWidth="1"/>
    <col min="3590" max="3590" width="11.5703125" customWidth="1"/>
    <col min="3591" max="3591" width="12.28515625" customWidth="1"/>
    <col min="3592" max="3592" width="6.7109375" customWidth="1"/>
    <col min="3593" max="3594" width="7.28515625" customWidth="1"/>
    <col min="3595" max="3595" width="7.7109375" customWidth="1"/>
    <col min="3597" max="3597" width="11.140625" customWidth="1"/>
    <col min="3598" max="3598" width="10.42578125" customWidth="1"/>
    <col min="3841" max="3841" width="4" customWidth="1"/>
    <col min="3842" max="3842" width="29.140625" customWidth="1"/>
    <col min="3843" max="3843" width="16.28515625" customWidth="1"/>
    <col min="3844" max="3844" width="12.140625" customWidth="1"/>
    <col min="3845" max="3845" width="12.5703125" customWidth="1"/>
    <col min="3846" max="3846" width="11.5703125" customWidth="1"/>
    <col min="3847" max="3847" width="12.28515625" customWidth="1"/>
    <col min="3848" max="3848" width="6.7109375" customWidth="1"/>
    <col min="3849" max="3850" width="7.28515625" customWidth="1"/>
    <col min="3851" max="3851" width="7.7109375" customWidth="1"/>
    <col min="3853" max="3853" width="11.140625" customWidth="1"/>
    <col min="3854" max="3854" width="10.42578125" customWidth="1"/>
    <col min="4097" max="4097" width="4" customWidth="1"/>
    <col min="4098" max="4098" width="29.140625" customWidth="1"/>
    <col min="4099" max="4099" width="16.28515625" customWidth="1"/>
    <col min="4100" max="4100" width="12.140625" customWidth="1"/>
    <col min="4101" max="4101" width="12.5703125" customWidth="1"/>
    <col min="4102" max="4102" width="11.5703125" customWidth="1"/>
    <col min="4103" max="4103" width="12.28515625" customWidth="1"/>
    <col min="4104" max="4104" width="6.7109375" customWidth="1"/>
    <col min="4105" max="4106" width="7.28515625" customWidth="1"/>
    <col min="4107" max="4107" width="7.7109375" customWidth="1"/>
    <col min="4109" max="4109" width="11.140625" customWidth="1"/>
    <col min="4110" max="4110" width="10.42578125" customWidth="1"/>
    <col min="4353" max="4353" width="4" customWidth="1"/>
    <col min="4354" max="4354" width="29.140625" customWidth="1"/>
    <col min="4355" max="4355" width="16.28515625" customWidth="1"/>
    <col min="4356" max="4356" width="12.140625" customWidth="1"/>
    <col min="4357" max="4357" width="12.5703125" customWidth="1"/>
    <col min="4358" max="4358" width="11.5703125" customWidth="1"/>
    <col min="4359" max="4359" width="12.28515625" customWidth="1"/>
    <col min="4360" max="4360" width="6.7109375" customWidth="1"/>
    <col min="4361" max="4362" width="7.28515625" customWidth="1"/>
    <col min="4363" max="4363" width="7.7109375" customWidth="1"/>
    <col min="4365" max="4365" width="11.140625" customWidth="1"/>
    <col min="4366" max="4366" width="10.42578125" customWidth="1"/>
    <col min="4609" max="4609" width="4" customWidth="1"/>
    <col min="4610" max="4610" width="29.140625" customWidth="1"/>
    <col min="4611" max="4611" width="16.28515625" customWidth="1"/>
    <col min="4612" max="4612" width="12.140625" customWidth="1"/>
    <col min="4613" max="4613" width="12.5703125" customWidth="1"/>
    <col min="4614" max="4614" width="11.5703125" customWidth="1"/>
    <col min="4615" max="4615" width="12.28515625" customWidth="1"/>
    <col min="4616" max="4616" width="6.7109375" customWidth="1"/>
    <col min="4617" max="4618" width="7.28515625" customWidth="1"/>
    <col min="4619" max="4619" width="7.7109375" customWidth="1"/>
    <col min="4621" max="4621" width="11.140625" customWidth="1"/>
    <col min="4622" max="4622" width="10.42578125" customWidth="1"/>
    <col min="4865" max="4865" width="4" customWidth="1"/>
    <col min="4866" max="4866" width="29.140625" customWidth="1"/>
    <col min="4867" max="4867" width="16.28515625" customWidth="1"/>
    <col min="4868" max="4868" width="12.140625" customWidth="1"/>
    <col min="4869" max="4869" width="12.5703125" customWidth="1"/>
    <col min="4870" max="4870" width="11.5703125" customWidth="1"/>
    <col min="4871" max="4871" width="12.28515625" customWidth="1"/>
    <col min="4872" max="4872" width="6.7109375" customWidth="1"/>
    <col min="4873" max="4874" width="7.28515625" customWidth="1"/>
    <col min="4875" max="4875" width="7.7109375" customWidth="1"/>
    <col min="4877" max="4877" width="11.140625" customWidth="1"/>
    <col min="4878" max="4878" width="10.42578125" customWidth="1"/>
    <col min="5121" max="5121" width="4" customWidth="1"/>
    <col min="5122" max="5122" width="29.140625" customWidth="1"/>
    <col min="5123" max="5123" width="16.28515625" customWidth="1"/>
    <col min="5124" max="5124" width="12.140625" customWidth="1"/>
    <col min="5125" max="5125" width="12.5703125" customWidth="1"/>
    <col min="5126" max="5126" width="11.5703125" customWidth="1"/>
    <col min="5127" max="5127" width="12.28515625" customWidth="1"/>
    <col min="5128" max="5128" width="6.7109375" customWidth="1"/>
    <col min="5129" max="5130" width="7.28515625" customWidth="1"/>
    <col min="5131" max="5131" width="7.7109375" customWidth="1"/>
    <col min="5133" max="5133" width="11.140625" customWidth="1"/>
    <col min="5134" max="5134" width="10.42578125" customWidth="1"/>
    <col min="5377" max="5377" width="4" customWidth="1"/>
    <col min="5378" max="5378" width="29.140625" customWidth="1"/>
    <col min="5379" max="5379" width="16.28515625" customWidth="1"/>
    <col min="5380" max="5380" width="12.140625" customWidth="1"/>
    <col min="5381" max="5381" width="12.5703125" customWidth="1"/>
    <col min="5382" max="5382" width="11.5703125" customWidth="1"/>
    <col min="5383" max="5383" width="12.28515625" customWidth="1"/>
    <col min="5384" max="5384" width="6.7109375" customWidth="1"/>
    <col min="5385" max="5386" width="7.28515625" customWidth="1"/>
    <col min="5387" max="5387" width="7.7109375" customWidth="1"/>
    <col min="5389" max="5389" width="11.140625" customWidth="1"/>
    <col min="5390" max="5390" width="10.42578125" customWidth="1"/>
    <col min="5633" max="5633" width="4" customWidth="1"/>
    <col min="5634" max="5634" width="29.140625" customWidth="1"/>
    <col min="5635" max="5635" width="16.28515625" customWidth="1"/>
    <col min="5636" max="5636" width="12.140625" customWidth="1"/>
    <col min="5637" max="5637" width="12.5703125" customWidth="1"/>
    <col min="5638" max="5638" width="11.5703125" customWidth="1"/>
    <col min="5639" max="5639" width="12.28515625" customWidth="1"/>
    <col min="5640" max="5640" width="6.7109375" customWidth="1"/>
    <col min="5641" max="5642" width="7.28515625" customWidth="1"/>
    <col min="5643" max="5643" width="7.7109375" customWidth="1"/>
    <col min="5645" max="5645" width="11.140625" customWidth="1"/>
    <col min="5646" max="5646" width="10.42578125" customWidth="1"/>
    <col min="5889" max="5889" width="4" customWidth="1"/>
    <col min="5890" max="5890" width="29.140625" customWidth="1"/>
    <col min="5891" max="5891" width="16.28515625" customWidth="1"/>
    <col min="5892" max="5892" width="12.140625" customWidth="1"/>
    <col min="5893" max="5893" width="12.5703125" customWidth="1"/>
    <col min="5894" max="5894" width="11.5703125" customWidth="1"/>
    <col min="5895" max="5895" width="12.28515625" customWidth="1"/>
    <col min="5896" max="5896" width="6.7109375" customWidth="1"/>
    <col min="5897" max="5898" width="7.28515625" customWidth="1"/>
    <col min="5899" max="5899" width="7.7109375" customWidth="1"/>
    <col min="5901" max="5901" width="11.140625" customWidth="1"/>
    <col min="5902" max="5902" width="10.42578125" customWidth="1"/>
    <col min="6145" max="6145" width="4" customWidth="1"/>
    <col min="6146" max="6146" width="29.140625" customWidth="1"/>
    <col min="6147" max="6147" width="16.28515625" customWidth="1"/>
    <col min="6148" max="6148" width="12.140625" customWidth="1"/>
    <col min="6149" max="6149" width="12.5703125" customWidth="1"/>
    <col min="6150" max="6150" width="11.5703125" customWidth="1"/>
    <col min="6151" max="6151" width="12.28515625" customWidth="1"/>
    <col min="6152" max="6152" width="6.7109375" customWidth="1"/>
    <col min="6153" max="6154" width="7.28515625" customWidth="1"/>
    <col min="6155" max="6155" width="7.7109375" customWidth="1"/>
    <col min="6157" max="6157" width="11.140625" customWidth="1"/>
    <col min="6158" max="6158" width="10.42578125" customWidth="1"/>
    <col min="6401" max="6401" width="4" customWidth="1"/>
    <col min="6402" max="6402" width="29.140625" customWidth="1"/>
    <col min="6403" max="6403" width="16.28515625" customWidth="1"/>
    <col min="6404" max="6404" width="12.140625" customWidth="1"/>
    <col min="6405" max="6405" width="12.5703125" customWidth="1"/>
    <col min="6406" max="6406" width="11.5703125" customWidth="1"/>
    <col min="6407" max="6407" width="12.28515625" customWidth="1"/>
    <col min="6408" max="6408" width="6.7109375" customWidth="1"/>
    <col min="6409" max="6410" width="7.28515625" customWidth="1"/>
    <col min="6411" max="6411" width="7.7109375" customWidth="1"/>
    <col min="6413" max="6413" width="11.140625" customWidth="1"/>
    <col min="6414" max="6414" width="10.42578125" customWidth="1"/>
    <col min="6657" max="6657" width="4" customWidth="1"/>
    <col min="6658" max="6658" width="29.140625" customWidth="1"/>
    <col min="6659" max="6659" width="16.28515625" customWidth="1"/>
    <col min="6660" max="6660" width="12.140625" customWidth="1"/>
    <col min="6661" max="6661" width="12.5703125" customWidth="1"/>
    <col min="6662" max="6662" width="11.5703125" customWidth="1"/>
    <col min="6663" max="6663" width="12.28515625" customWidth="1"/>
    <col min="6664" max="6664" width="6.7109375" customWidth="1"/>
    <col min="6665" max="6666" width="7.28515625" customWidth="1"/>
    <col min="6667" max="6667" width="7.7109375" customWidth="1"/>
    <col min="6669" max="6669" width="11.140625" customWidth="1"/>
    <col min="6670" max="6670" width="10.42578125" customWidth="1"/>
    <col min="6913" max="6913" width="4" customWidth="1"/>
    <col min="6914" max="6914" width="29.140625" customWidth="1"/>
    <col min="6915" max="6915" width="16.28515625" customWidth="1"/>
    <col min="6916" max="6916" width="12.140625" customWidth="1"/>
    <col min="6917" max="6917" width="12.5703125" customWidth="1"/>
    <col min="6918" max="6918" width="11.5703125" customWidth="1"/>
    <col min="6919" max="6919" width="12.28515625" customWidth="1"/>
    <col min="6920" max="6920" width="6.7109375" customWidth="1"/>
    <col min="6921" max="6922" width="7.28515625" customWidth="1"/>
    <col min="6923" max="6923" width="7.7109375" customWidth="1"/>
    <col min="6925" max="6925" width="11.140625" customWidth="1"/>
    <col min="6926" max="6926" width="10.42578125" customWidth="1"/>
    <col min="7169" max="7169" width="4" customWidth="1"/>
    <col min="7170" max="7170" width="29.140625" customWidth="1"/>
    <col min="7171" max="7171" width="16.28515625" customWidth="1"/>
    <col min="7172" max="7172" width="12.140625" customWidth="1"/>
    <col min="7173" max="7173" width="12.5703125" customWidth="1"/>
    <col min="7174" max="7174" width="11.5703125" customWidth="1"/>
    <col min="7175" max="7175" width="12.28515625" customWidth="1"/>
    <col min="7176" max="7176" width="6.7109375" customWidth="1"/>
    <col min="7177" max="7178" width="7.28515625" customWidth="1"/>
    <col min="7179" max="7179" width="7.7109375" customWidth="1"/>
    <col min="7181" max="7181" width="11.140625" customWidth="1"/>
    <col min="7182" max="7182" width="10.42578125" customWidth="1"/>
    <col min="7425" max="7425" width="4" customWidth="1"/>
    <col min="7426" max="7426" width="29.140625" customWidth="1"/>
    <col min="7427" max="7427" width="16.28515625" customWidth="1"/>
    <col min="7428" max="7428" width="12.140625" customWidth="1"/>
    <col min="7429" max="7429" width="12.5703125" customWidth="1"/>
    <col min="7430" max="7430" width="11.5703125" customWidth="1"/>
    <col min="7431" max="7431" width="12.28515625" customWidth="1"/>
    <col min="7432" max="7432" width="6.7109375" customWidth="1"/>
    <col min="7433" max="7434" width="7.28515625" customWidth="1"/>
    <col min="7435" max="7435" width="7.7109375" customWidth="1"/>
    <col min="7437" max="7437" width="11.140625" customWidth="1"/>
    <col min="7438" max="7438" width="10.42578125" customWidth="1"/>
    <col min="7681" max="7681" width="4" customWidth="1"/>
    <col min="7682" max="7682" width="29.140625" customWidth="1"/>
    <col min="7683" max="7683" width="16.28515625" customWidth="1"/>
    <col min="7684" max="7684" width="12.140625" customWidth="1"/>
    <col min="7685" max="7685" width="12.5703125" customWidth="1"/>
    <col min="7686" max="7686" width="11.5703125" customWidth="1"/>
    <col min="7687" max="7687" width="12.28515625" customWidth="1"/>
    <col min="7688" max="7688" width="6.7109375" customWidth="1"/>
    <col min="7689" max="7690" width="7.28515625" customWidth="1"/>
    <col min="7691" max="7691" width="7.7109375" customWidth="1"/>
    <col min="7693" max="7693" width="11.140625" customWidth="1"/>
    <col min="7694" max="7694" width="10.42578125" customWidth="1"/>
    <col min="7937" max="7937" width="4" customWidth="1"/>
    <col min="7938" max="7938" width="29.140625" customWidth="1"/>
    <col min="7939" max="7939" width="16.28515625" customWidth="1"/>
    <col min="7940" max="7940" width="12.140625" customWidth="1"/>
    <col min="7941" max="7941" width="12.5703125" customWidth="1"/>
    <col min="7942" max="7942" width="11.5703125" customWidth="1"/>
    <col min="7943" max="7943" width="12.28515625" customWidth="1"/>
    <col min="7944" max="7944" width="6.7109375" customWidth="1"/>
    <col min="7945" max="7946" width="7.28515625" customWidth="1"/>
    <col min="7947" max="7947" width="7.7109375" customWidth="1"/>
    <col min="7949" max="7949" width="11.140625" customWidth="1"/>
    <col min="7950" max="7950" width="10.42578125" customWidth="1"/>
    <col min="8193" max="8193" width="4" customWidth="1"/>
    <col min="8194" max="8194" width="29.140625" customWidth="1"/>
    <col min="8195" max="8195" width="16.28515625" customWidth="1"/>
    <col min="8196" max="8196" width="12.140625" customWidth="1"/>
    <col min="8197" max="8197" width="12.5703125" customWidth="1"/>
    <col min="8198" max="8198" width="11.5703125" customWidth="1"/>
    <col min="8199" max="8199" width="12.28515625" customWidth="1"/>
    <col min="8200" max="8200" width="6.7109375" customWidth="1"/>
    <col min="8201" max="8202" width="7.28515625" customWidth="1"/>
    <col min="8203" max="8203" width="7.7109375" customWidth="1"/>
    <col min="8205" max="8205" width="11.140625" customWidth="1"/>
    <col min="8206" max="8206" width="10.42578125" customWidth="1"/>
    <col min="8449" max="8449" width="4" customWidth="1"/>
    <col min="8450" max="8450" width="29.140625" customWidth="1"/>
    <col min="8451" max="8451" width="16.28515625" customWidth="1"/>
    <col min="8452" max="8452" width="12.140625" customWidth="1"/>
    <col min="8453" max="8453" width="12.5703125" customWidth="1"/>
    <col min="8454" max="8454" width="11.5703125" customWidth="1"/>
    <col min="8455" max="8455" width="12.28515625" customWidth="1"/>
    <col min="8456" max="8456" width="6.7109375" customWidth="1"/>
    <col min="8457" max="8458" width="7.28515625" customWidth="1"/>
    <col min="8459" max="8459" width="7.7109375" customWidth="1"/>
    <col min="8461" max="8461" width="11.140625" customWidth="1"/>
    <col min="8462" max="8462" width="10.42578125" customWidth="1"/>
    <col min="8705" max="8705" width="4" customWidth="1"/>
    <col min="8706" max="8706" width="29.140625" customWidth="1"/>
    <col min="8707" max="8707" width="16.28515625" customWidth="1"/>
    <col min="8708" max="8708" width="12.140625" customWidth="1"/>
    <col min="8709" max="8709" width="12.5703125" customWidth="1"/>
    <col min="8710" max="8710" width="11.5703125" customWidth="1"/>
    <col min="8711" max="8711" width="12.28515625" customWidth="1"/>
    <col min="8712" max="8712" width="6.7109375" customWidth="1"/>
    <col min="8713" max="8714" width="7.28515625" customWidth="1"/>
    <col min="8715" max="8715" width="7.7109375" customWidth="1"/>
    <col min="8717" max="8717" width="11.140625" customWidth="1"/>
    <col min="8718" max="8718" width="10.42578125" customWidth="1"/>
    <col min="8961" max="8961" width="4" customWidth="1"/>
    <col min="8962" max="8962" width="29.140625" customWidth="1"/>
    <col min="8963" max="8963" width="16.28515625" customWidth="1"/>
    <col min="8964" max="8964" width="12.140625" customWidth="1"/>
    <col min="8965" max="8965" width="12.5703125" customWidth="1"/>
    <col min="8966" max="8966" width="11.5703125" customWidth="1"/>
    <col min="8967" max="8967" width="12.28515625" customWidth="1"/>
    <col min="8968" max="8968" width="6.7109375" customWidth="1"/>
    <col min="8969" max="8970" width="7.28515625" customWidth="1"/>
    <col min="8971" max="8971" width="7.7109375" customWidth="1"/>
    <col min="8973" max="8973" width="11.140625" customWidth="1"/>
    <col min="8974" max="8974" width="10.42578125" customWidth="1"/>
    <col min="9217" max="9217" width="4" customWidth="1"/>
    <col min="9218" max="9218" width="29.140625" customWidth="1"/>
    <col min="9219" max="9219" width="16.28515625" customWidth="1"/>
    <col min="9220" max="9220" width="12.140625" customWidth="1"/>
    <col min="9221" max="9221" width="12.5703125" customWidth="1"/>
    <col min="9222" max="9222" width="11.5703125" customWidth="1"/>
    <col min="9223" max="9223" width="12.28515625" customWidth="1"/>
    <col min="9224" max="9224" width="6.7109375" customWidth="1"/>
    <col min="9225" max="9226" width="7.28515625" customWidth="1"/>
    <col min="9227" max="9227" width="7.7109375" customWidth="1"/>
    <col min="9229" max="9229" width="11.140625" customWidth="1"/>
    <col min="9230" max="9230" width="10.42578125" customWidth="1"/>
    <col min="9473" max="9473" width="4" customWidth="1"/>
    <col min="9474" max="9474" width="29.140625" customWidth="1"/>
    <col min="9475" max="9475" width="16.28515625" customWidth="1"/>
    <col min="9476" max="9476" width="12.140625" customWidth="1"/>
    <col min="9477" max="9477" width="12.5703125" customWidth="1"/>
    <col min="9478" max="9478" width="11.5703125" customWidth="1"/>
    <col min="9479" max="9479" width="12.28515625" customWidth="1"/>
    <col min="9480" max="9480" width="6.7109375" customWidth="1"/>
    <col min="9481" max="9482" width="7.28515625" customWidth="1"/>
    <col min="9483" max="9483" width="7.7109375" customWidth="1"/>
    <col min="9485" max="9485" width="11.140625" customWidth="1"/>
    <col min="9486" max="9486" width="10.42578125" customWidth="1"/>
    <col min="9729" max="9729" width="4" customWidth="1"/>
    <col min="9730" max="9730" width="29.140625" customWidth="1"/>
    <col min="9731" max="9731" width="16.28515625" customWidth="1"/>
    <col min="9732" max="9732" width="12.140625" customWidth="1"/>
    <col min="9733" max="9733" width="12.5703125" customWidth="1"/>
    <col min="9734" max="9734" width="11.5703125" customWidth="1"/>
    <col min="9735" max="9735" width="12.28515625" customWidth="1"/>
    <col min="9736" max="9736" width="6.7109375" customWidth="1"/>
    <col min="9737" max="9738" width="7.28515625" customWidth="1"/>
    <col min="9739" max="9739" width="7.7109375" customWidth="1"/>
    <col min="9741" max="9741" width="11.140625" customWidth="1"/>
    <col min="9742" max="9742" width="10.42578125" customWidth="1"/>
    <col min="9985" max="9985" width="4" customWidth="1"/>
    <col min="9986" max="9986" width="29.140625" customWidth="1"/>
    <col min="9987" max="9987" width="16.28515625" customWidth="1"/>
    <col min="9988" max="9988" width="12.140625" customWidth="1"/>
    <col min="9989" max="9989" width="12.5703125" customWidth="1"/>
    <col min="9990" max="9990" width="11.5703125" customWidth="1"/>
    <col min="9991" max="9991" width="12.28515625" customWidth="1"/>
    <col min="9992" max="9992" width="6.7109375" customWidth="1"/>
    <col min="9993" max="9994" width="7.28515625" customWidth="1"/>
    <col min="9995" max="9995" width="7.7109375" customWidth="1"/>
    <col min="9997" max="9997" width="11.140625" customWidth="1"/>
    <col min="9998" max="9998" width="10.42578125" customWidth="1"/>
    <col min="10241" max="10241" width="4" customWidth="1"/>
    <col min="10242" max="10242" width="29.140625" customWidth="1"/>
    <col min="10243" max="10243" width="16.28515625" customWidth="1"/>
    <col min="10244" max="10244" width="12.140625" customWidth="1"/>
    <col min="10245" max="10245" width="12.5703125" customWidth="1"/>
    <col min="10246" max="10246" width="11.5703125" customWidth="1"/>
    <col min="10247" max="10247" width="12.28515625" customWidth="1"/>
    <col min="10248" max="10248" width="6.7109375" customWidth="1"/>
    <col min="10249" max="10250" width="7.28515625" customWidth="1"/>
    <col min="10251" max="10251" width="7.7109375" customWidth="1"/>
    <col min="10253" max="10253" width="11.140625" customWidth="1"/>
    <col min="10254" max="10254" width="10.42578125" customWidth="1"/>
    <col min="10497" max="10497" width="4" customWidth="1"/>
    <col min="10498" max="10498" width="29.140625" customWidth="1"/>
    <col min="10499" max="10499" width="16.28515625" customWidth="1"/>
    <col min="10500" max="10500" width="12.140625" customWidth="1"/>
    <col min="10501" max="10501" width="12.5703125" customWidth="1"/>
    <col min="10502" max="10502" width="11.5703125" customWidth="1"/>
    <col min="10503" max="10503" width="12.28515625" customWidth="1"/>
    <col min="10504" max="10504" width="6.7109375" customWidth="1"/>
    <col min="10505" max="10506" width="7.28515625" customWidth="1"/>
    <col min="10507" max="10507" width="7.7109375" customWidth="1"/>
    <col min="10509" max="10509" width="11.140625" customWidth="1"/>
    <col min="10510" max="10510" width="10.42578125" customWidth="1"/>
    <col min="10753" max="10753" width="4" customWidth="1"/>
    <col min="10754" max="10754" width="29.140625" customWidth="1"/>
    <col min="10755" max="10755" width="16.28515625" customWidth="1"/>
    <col min="10756" max="10756" width="12.140625" customWidth="1"/>
    <col min="10757" max="10757" width="12.5703125" customWidth="1"/>
    <col min="10758" max="10758" width="11.5703125" customWidth="1"/>
    <col min="10759" max="10759" width="12.28515625" customWidth="1"/>
    <col min="10760" max="10760" width="6.7109375" customWidth="1"/>
    <col min="10761" max="10762" width="7.28515625" customWidth="1"/>
    <col min="10763" max="10763" width="7.7109375" customWidth="1"/>
    <col min="10765" max="10765" width="11.140625" customWidth="1"/>
    <col min="10766" max="10766" width="10.42578125" customWidth="1"/>
    <col min="11009" max="11009" width="4" customWidth="1"/>
    <col min="11010" max="11010" width="29.140625" customWidth="1"/>
    <col min="11011" max="11011" width="16.28515625" customWidth="1"/>
    <col min="11012" max="11012" width="12.140625" customWidth="1"/>
    <col min="11013" max="11013" width="12.5703125" customWidth="1"/>
    <col min="11014" max="11014" width="11.5703125" customWidth="1"/>
    <col min="11015" max="11015" width="12.28515625" customWidth="1"/>
    <col min="11016" max="11016" width="6.7109375" customWidth="1"/>
    <col min="11017" max="11018" width="7.28515625" customWidth="1"/>
    <col min="11019" max="11019" width="7.7109375" customWidth="1"/>
    <col min="11021" max="11021" width="11.140625" customWidth="1"/>
    <col min="11022" max="11022" width="10.42578125" customWidth="1"/>
    <col min="11265" max="11265" width="4" customWidth="1"/>
    <col min="11266" max="11266" width="29.140625" customWidth="1"/>
    <col min="11267" max="11267" width="16.28515625" customWidth="1"/>
    <col min="11268" max="11268" width="12.140625" customWidth="1"/>
    <col min="11269" max="11269" width="12.5703125" customWidth="1"/>
    <col min="11270" max="11270" width="11.5703125" customWidth="1"/>
    <col min="11271" max="11271" width="12.28515625" customWidth="1"/>
    <col min="11272" max="11272" width="6.7109375" customWidth="1"/>
    <col min="11273" max="11274" width="7.28515625" customWidth="1"/>
    <col min="11275" max="11275" width="7.7109375" customWidth="1"/>
    <col min="11277" max="11277" width="11.140625" customWidth="1"/>
    <col min="11278" max="11278" width="10.42578125" customWidth="1"/>
    <col min="11521" max="11521" width="4" customWidth="1"/>
    <col min="11522" max="11522" width="29.140625" customWidth="1"/>
    <col min="11523" max="11523" width="16.28515625" customWidth="1"/>
    <col min="11524" max="11524" width="12.140625" customWidth="1"/>
    <col min="11525" max="11525" width="12.5703125" customWidth="1"/>
    <col min="11526" max="11526" width="11.5703125" customWidth="1"/>
    <col min="11527" max="11527" width="12.28515625" customWidth="1"/>
    <col min="11528" max="11528" width="6.7109375" customWidth="1"/>
    <col min="11529" max="11530" width="7.28515625" customWidth="1"/>
    <col min="11531" max="11531" width="7.7109375" customWidth="1"/>
    <col min="11533" max="11533" width="11.140625" customWidth="1"/>
    <col min="11534" max="11534" width="10.42578125" customWidth="1"/>
    <col min="11777" max="11777" width="4" customWidth="1"/>
    <col min="11778" max="11778" width="29.140625" customWidth="1"/>
    <col min="11779" max="11779" width="16.28515625" customWidth="1"/>
    <col min="11780" max="11780" width="12.140625" customWidth="1"/>
    <col min="11781" max="11781" width="12.5703125" customWidth="1"/>
    <col min="11782" max="11782" width="11.5703125" customWidth="1"/>
    <col min="11783" max="11783" width="12.28515625" customWidth="1"/>
    <col min="11784" max="11784" width="6.7109375" customWidth="1"/>
    <col min="11785" max="11786" width="7.28515625" customWidth="1"/>
    <col min="11787" max="11787" width="7.7109375" customWidth="1"/>
    <col min="11789" max="11789" width="11.140625" customWidth="1"/>
    <col min="11790" max="11790" width="10.42578125" customWidth="1"/>
    <col min="12033" max="12033" width="4" customWidth="1"/>
    <col min="12034" max="12034" width="29.140625" customWidth="1"/>
    <col min="12035" max="12035" width="16.28515625" customWidth="1"/>
    <col min="12036" max="12036" width="12.140625" customWidth="1"/>
    <col min="12037" max="12037" width="12.5703125" customWidth="1"/>
    <col min="12038" max="12038" width="11.5703125" customWidth="1"/>
    <col min="12039" max="12039" width="12.28515625" customWidth="1"/>
    <col min="12040" max="12040" width="6.7109375" customWidth="1"/>
    <col min="12041" max="12042" width="7.28515625" customWidth="1"/>
    <col min="12043" max="12043" width="7.7109375" customWidth="1"/>
    <col min="12045" max="12045" width="11.140625" customWidth="1"/>
    <col min="12046" max="12046" width="10.42578125" customWidth="1"/>
    <col min="12289" max="12289" width="4" customWidth="1"/>
    <col min="12290" max="12290" width="29.140625" customWidth="1"/>
    <col min="12291" max="12291" width="16.28515625" customWidth="1"/>
    <col min="12292" max="12292" width="12.140625" customWidth="1"/>
    <col min="12293" max="12293" width="12.5703125" customWidth="1"/>
    <col min="12294" max="12294" width="11.5703125" customWidth="1"/>
    <col min="12295" max="12295" width="12.28515625" customWidth="1"/>
    <col min="12296" max="12296" width="6.7109375" customWidth="1"/>
    <col min="12297" max="12298" width="7.28515625" customWidth="1"/>
    <col min="12299" max="12299" width="7.7109375" customWidth="1"/>
    <col min="12301" max="12301" width="11.140625" customWidth="1"/>
    <col min="12302" max="12302" width="10.42578125" customWidth="1"/>
    <col min="12545" max="12545" width="4" customWidth="1"/>
    <col min="12546" max="12546" width="29.140625" customWidth="1"/>
    <col min="12547" max="12547" width="16.28515625" customWidth="1"/>
    <col min="12548" max="12548" width="12.140625" customWidth="1"/>
    <col min="12549" max="12549" width="12.5703125" customWidth="1"/>
    <col min="12550" max="12550" width="11.5703125" customWidth="1"/>
    <col min="12551" max="12551" width="12.28515625" customWidth="1"/>
    <col min="12552" max="12552" width="6.7109375" customWidth="1"/>
    <col min="12553" max="12554" width="7.28515625" customWidth="1"/>
    <col min="12555" max="12555" width="7.7109375" customWidth="1"/>
    <col min="12557" max="12557" width="11.140625" customWidth="1"/>
    <col min="12558" max="12558" width="10.42578125" customWidth="1"/>
    <col min="12801" max="12801" width="4" customWidth="1"/>
    <col min="12802" max="12802" width="29.140625" customWidth="1"/>
    <col min="12803" max="12803" width="16.28515625" customWidth="1"/>
    <col min="12804" max="12804" width="12.140625" customWidth="1"/>
    <col min="12805" max="12805" width="12.5703125" customWidth="1"/>
    <col min="12806" max="12806" width="11.5703125" customWidth="1"/>
    <col min="12807" max="12807" width="12.28515625" customWidth="1"/>
    <col min="12808" max="12808" width="6.7109375" customWidth="1"/>
    <col min="12809" max="12810" width="7.28515625" customWidth="1"/>
    <col min="12811" max="12811" width="7.7109375" customWidth="1"/>
    <col min="12813" max="12813" width="11.140625" customWidth="1"/>
    <col min="12814" max="12814" width="10.42578125" customWidth="1"/>
    <col min="13057" max="13057" width="4" customWidth="1"/>
    <col min="13058" max="13058" width="29.140625" customWidth="1"/>
    <col min="13059" max="13059" width="16.28515625" customWidth="1"/>
    <col min="13060" max="13060" width="12.140625" customWidth="1"/>
    <col min="13061" max="13061" width="12.5703125" customWidth="1"/>
    <col min="13062" max="13062" width="11.5703125" customWidth="1"/>
    <col min="13063" max="13063" width="12.28515625" customWidth="1"/>
    <col min="13064" max="13064" width="6.7109375" customWidth="1"/>
    <col min="13065" max="13066" width="7.28515625" customWidth="1"/>
    <col min="13067" max="13067" width="7.7109375" customWidth="1"/>
    <col min="13069" max="13069" width="11.140625" customWidth="1"/>
    <col min="13070" max="13070" width="10.42578125" customWidth="1"/>
    <col min="13313" max="13313" width="4" customWidth="1"/>
    <col min="13314" max="13314" width="29.140625" customWidth="1"/>
    <col min="13315" max="13315" width="16.28515625" customWidth="1"/>
    <col min="13316" max="13316" width="12.140625" customWidth="1"/>
    <col min="13317" max="13317" width="12.5703125" customWidth="1"/>
    <col min="13318" max="13318" width="11.5703125" customWidth="1"/>
    <col min="13319" max="13319" width="12.28515625" customWidth="1"/>
    <col min="13320" max="13320" width="6.7109375" customWidth="1"/>
    <col min="13321" max="13322" width="7.28515625" customWidth="1"/>
    <col min="13323" max="13323" width="7.7109375" customWidth="1"/>
    <col min="13325" max="13325" width="11.140625" customWidth="1"/>
    <col min="13326" max="13326" width="10.42578125" customWidth="1"/>
    <col min="13569" max="13569" width="4" customWidth="1"/>
    <col min="13570" max="13570" width="29.140625" customWidth="1"/>
    <col min="13571" max="13571" width="16.28515625" customWidth="1"/>
    <col min="13572" max="13572" width="12.140625" customWidth="1"/>
    <col min="13573" max="13573" width="12.5703125" customWidth="1"/>
    <col min="13574" max="13574" width="11.5703125" customWidth="1"/>
    <col min="13575" max="13575" width="12.28515625" customWidth="1"/>
    <col min="13576" max="13576" width="6.7109375" customWidth="1"/>
    <col min="13577" max="13578" width="7.28515625" customWidth="1"/>
    <col min="13579" max="13579" width="7.7109375" customWidth="1"/>
    <col min="13581" max="13581" width="11.140625" customWidth="1"/>
    <col min="13582" max="13582" width="10.42578125" customWidth="1"/>
    <col min="13825" max="13825" width="4" customWidth="1"/>
    <col min="13826" max="13826" width="29.140625" customWidth="1"/>
    <col min="13827" max="13827" width="16.28515625" customWidth="1"/>
    <col min="13828" max="13828" width="12.140625" customWidth="1"/>
    <col min="13829" max="13829" width="12.5703125" customWidth="1"/>
    <col min="13830" max="13830" width="11.5703125" customWidth="1"/>
    <col min="13831" max="13831" width="12.28515625" customWidth="1"/>
    <col min="13832" max="13832" width="6.7109375" customWidth="1"/>
    <col min="13833" max="13834" width="7.28515625" customWidth="1"/>
    <col min="13835" max="13835" width="7.7109375" customWidth="1"/>
    <col min="13837" max="13837" width="11.140625" customWidth="1"/>
    <col min="13838" max="13838" width="10.42578125" customWidth="1"/>
    <col min="14081" max="14081" width="4" customWidth="1"/>
    <col min="14082" max="14082" width="29.140625" customWidth="1"/>
    <col min="14083" max="14083" width="16.28515625" customWidth="1"/>
    <col min="14084" max="14084" width="12.140625" customWidth="1"/>
    <col min="14085" max="14085" width="12.5703125" customWidth="1"/>
    <col min="14086" max="14086" width="11.5703125" customWidth="1"/>
    <col min="14087" max="14087" width="12.28515625" customWidth="1"/>
    <col min="14088" max="14088" width="6.7109375" customWidth="1"/>
    <col min="14089" max="14090" width="7.28515625" customWidth="1"/>
    <col min="14091" max="14091" width="7.7109375" customWidth="1"/>
    <col min="14093" max="14093" width="11.140625" customWidth="1"/>
    <col min="14094" max="14094" width="10.42578125" customWidth="1"/>
    <col min="14337" max="14337" width="4" customWidth="1"/>
    <col min="14338" max="14338" width="29.140625" customWidth="1"/>
    <col min="14339" max="14339" width="16.28515625" customWidth="1"/>
    <col min="14340" max="14340" width="12.140625" customWidth="1"/>
    <col min="14341" max="14341" width="12.5703125" customWidth="1"/>
    <col min="14342" max="14342" width="11.5703125" customWidth="1"/>
    <col min="14343" max="14343" width="12.28515625" customWidth="1"/>
    <col min="14344" max="14344" width="6.7109375" customWidth="1"/>
    <col min="14345" max="14346" width="7.28515625" customWidth="1"/>
    <col min="14347" max="14347" width="7.7109375" customWidth="1"/>
    <col min="14349" max="14349" width="11.140625" customWidth="1"/>
    <col min="14350" max="14350" width="10.42578125" customWidth="1"/>
    <col min="14593" max="14593" width="4" customWidth="1"/>
    <col min="14594" max="14594" width="29.140625" customWidth="1"/>
    <col min="14595" max="14595" width="16.28515625" customWidth="1"/>
    <col min="14596" max="14596" width="12.140625" customWidth="1"/>
    <col min="14597" max="14597" width="12.5703125" customWidth="1"/>
    <col min="14598" max="14598" width="11.5703125" customWidth="1"/>
    <col min="14599" max="14599" width="12.28515625" customWidth="1"/>
    <col min="14600" max="14600" width="6.7109375" customWidth="1"/>
    <col min="14601" max="14602" width="7.28515625" customWidth="1"/>
    <col min="14603" max="14603" width="7.7109375" customWidth="1"/>
    <col min="14605" max="14605" width="11.140625" customWidth="1"/>
    <col min="14606" max="14606" width="10.42578125" customWidth="1"/>
    <col min="14849" max="14849" width="4" customWidth="1"/>
    <col min="14850" max="14850" width="29.140625" customWidth="1"/>
    <col min="14851" max="14851" width="16.28515625" customWidth="1"/>
    <col min="14852" max="14852" width="12.140625" customWidth="1"/>
    <col min="14853" max="14853" width="12.5703125" customWidth="1"/>
    <col min="14854" max="14854" width="11.5703125" customWidth="1"/>
    <col min="14855" max="14855" width="12.28515625" customWidth="1"/>
    <col min="14856" max="14856" width="6.7109375" customWidth="1"/>
    <col min="14857" max="14858" width="7.28515625" customWidth="1"/>
    <col min="14859" max="14859" width="7.7109375" customWidth="1"/>
    <col min="14861" max="14861" width="11.140625" customWidth="1"/>
    <col min="14862" max="14862" width="10.42578125" customWidth="1"/>
    <col min="15105" max="15105" width="4" customWidth="1"/>
    <col min="15106" max="15106" width="29.140625" customWidth="1"/>
    <col min="15107" max="15107" width="16.28515625" customWidth="1"/>
    <col min="15108" max="15108" width="12.140625" customWidth="1"/>
    <col min="15109" max="15109" width="12.5703125" customWidth="1"/>
    <col min="15110" max="15110" width="11.5703125" customWidth="1"/>
    <col min="15111" max="15111" width="12.28515625" customWidth="1"/>
    <col min="15112" max="15112" width="6.7109375" customWidth="1"/>
    <col min="15113" max="15114" width="7.28515625" customWidth="1"/>
    <col min="15115" max="15115" width="7.7109375" customWidth="1"/>
    <col min="15117" max="15117" width="11.140625" customWidth="1"/>
    <col min="15118" max="15118" width="10.42578125" customWidth="1"/>
    <col min="15361" max="15361" width="4" customWidth="1"/>
    <col min="15362" max="15362" width="29.140625" customWidth="1"/>
    <col min="15363" max="15363" width="16.28515625" customWidth="1"/>
    <col min="15364" max="15364" width="12.140625" customWidth="1"/>
    <col min="15365" max="15365" width="12.5703125" customWidth="1"/>
    <col min="15366" max="15366" width="11.5703125" customWidth="1"/>
    <col min="15367" max="15367" width="12.28515625" customWidth="1"/>
    <col min="15368" max="15368" width="6.7109375" customWidth="1"/>
    <col min="15369" max="15370" width="7.28515625" customWidth="1"/>
    <col min="15371" max="15371" width="7.7109375" customWidth="1"/>
    <col min="15373" max="15373" width="11.140625" customWidth="1"/>
    <col min="15374" max="15374" width="10.42578125" customWidth="1"/>
    <col min="15617" max="15617" width="4" customWidth="1"/>
    <col min="15618" max="15618" width="29.140625" customWidth="1"/>
    <col min="15619" max="15619" width="16.28515625" customWidth="1"/>
    <col min="15620" max="15620" width="12.140625" customWidth="1"/>
    <col min="15621" max="15621" width="12.5703125" customWidth="1"/>
    <col min="15622" max="15622" width="11.5703125" customWidth="1"/>
    <col min="15623" max="15623" width="12.28515625" customWidth="1"/>
    <col min="15624" max="15624" width="6.7109375" customWidth="1"/>
    <col min="15625" max="15626" width="7.28515625" customWidth="1"/>
    <col min="15627" max="15627" width="7.7109375" customWidth="1"/>
    <col min="15629" max="15629" width="11.140625" customWidth="1"/>
    <col min="15630" max="15630" width="10.42578125" customWidth="1"/>
    <col min="15873" max="15873" width="4" customWidth="1"/>
    <col min="15874" max="15874" width="29.140625" customWidth="1"/>
    <col min="15875" max="15875" width="16.28515625" customWidth="1"/>
    <col min="15876" max="15876" width="12.140625" customWidth="1"/>
    <col min="15877" max="15877" width="12.5703125" customWidth="1"/>
    <col min="15878" max="15878" width="11.5703125" customWidth="1"/>
    <col min="15879" max="15879" width="12.28515625" customWidth="1"/>
    <col min="15880" max="15880" width="6.7109375" customWidth="1"/>
    <col min="15881" max="15882" width="7.28515625" customWidth="1"/>
    <col min="15883" max="15883" width="7.7109375" customWidth="1"/>
    <col min="15885" max="15885" width="11.140625" customWidth="1"/>
    <col min="15886" max="15886" width="10.42578125" customWidth="1"/>
    <col min="16129" max="16129" width="4" customWidth="1"/>
    <col min="16130" max="16130" width="29.140625" customWidth="1"/>
    <col min="16131" max="16131" width="16.28515625" customWidth="1"/>
    <col min="16132" max="16132" width="12.140625" customWidth="1"/>
    <col min="16133" max="16133" width="12.5703125" customWidth="1"/>
    <col min="16134" max="16134" width="11.5703125" customWidth="1"/>
    <col min="16135" max="16135" width="12.28515625" customWidth="1"/>
    <col min="16136" max="16136" width="6.7109375" customWidth="1"/>
    <col min="16137" max="16138" width="7.28515625" customWidth="1"/>
    <col min="16139" max="16139" width="7.7109375" customWidth="1"/>
    <col min="16141" max="16141" width="11.140625" customWidth="1"/>
    <col min="16142" max="16142" width="10.42578125" customWidth="1"/>
  </cols>
  <sheetData>
    <row r="1" spans="1:25">
      <c r="B1" s="2"/>
      <c r="C1" s="3"/>
    </row>
    <row r="2" spans="1:25" ht="18">
      <c r="D2" s="149" t="s">
        <v>285</v>
      </c>
      <c r="E2" s="149"/>
      <c r="F2" s="149"/>
      <c r="G2" s="5"/>
    </row>
    <row r="3" spans="1:25" ht="15.75">
      <c r="D3" s="6" t="s">
        <v>0</v>
      </c>
      <c r="E3" s="6"/>
      <c r="F3" s="6"/>
      <c r="G3" s="6"/>
      <c r="H3" s="6"/>
    </row>
    <row r="4" spans="1:25" ht="15.75">
      <c r="D4" s="6" t="s">
        <v>1</v>
      </c>
      <c r="E4" s="6"/>
      <c r="F4" s="6"/>
      <c r="G4" s="6"/>
      <c r="H4" s="6"/>
    </row>
    <row r="5" spans="1:25" ht="15.75">
      <c r="D5" s="6" t="s">
        <v>300</v>
      </c>
      <c r="E5" s="6"/>
      <c r="F5" s="6"/>
      <c r="G5" s="6"/>
      <c r="H5" s="6"/>
    </row>
    <row r="6" spans="1:25" ht="15.75">
      <c r="D6" s="6" t="s">
        <v>2</v>
      </c>
      <c r="E6" s="6"/>
      <c r="F6" s="6"/>
      <c r="G6" s="6"/>
      <c r="H6" s="6"/>
    </row>
    <row r="7" spans="1:25" ht="15.75">
      <c r="D7" s="6"/>
      <c r="E7" s="6"/>
      <c r="F7" s="6"/>
      <c r="G7" s="6"/>
      <c r="H7" s="6"/>
    </row>
    <row r="8" spans="1:25" ht="15.75">
      <c r="D8" s="6" t="s">
        <v>3</v>
      </c>
      <c r="E8" s="6"/>
      <c r="F8" s="6"/>
      <c r="G8" s="6"/>
      <c r="H8" s="6"/>
    </row>
    <row r="9" spans="1:25" ht="15.75">
      <c r="D9" s="56">
        <v>2012</v>
      </c>
    </row>
    <row r="10" spans="1:25" ht="38.25" customHeight="1" thickBot="1"/>
    <row r="11" spans="1:25" s="10" customFormat="1" ht="79.5" thickBot="1">
      <c r="A11" s="7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9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0.1</v>
      </c>
      <c r="K12" s="13"/>
      <c r="L12" s="13">
        <v>2.5000000000000001E-2</v>
      </c>
      <c r="M12" s="13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12" customFormat="1">
      <c r="A13" s="105"/>
      <c r="B13" s="105"/>
      <c r="C13" s="97" t="s">
        <v>18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12" customFormat="1">
      <c r="A14" s="105"/>
      <c r="B14" s="105"/>
      <c r="C14" s="105" t="s">
        <v>19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12" customFormat="1">
      <c r="A15" s="105"/>
      <c r="B15" s="105"/>
      <c r="C15" s="97" t="s">
        <v>20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17" customFormat="1">
      <c r="A16" s="93">
        <v>1</v>
      </c>
      <c r="B16" s="71" t="s">
        <v>21</v>
      </c>
      <c r="C16" s="93" t="s">
        <v>22</v>
      </c>
      <c r="D16" s="99"/>
      <c r="E16" s="99"/>
      <c r="F16" s="99"/>
      <c r="G16" s="99"/>
      <c r="H16" s="99"/>
      <c r="I16" s="99"/>
      <c r="J16" s="99">
        <v>4.4000000000000004</v>
      </c>
      <c r="K16" s="99"/>
      <c r="L16" s="99">
        <v>3</v>
      </c>
      <c r="M16" s="99"/>
      <c r="N16" s="150">
        <f>SUM(D16:M16)</f>
        <v>7.4</v>
      </c>
      <c r="O16" s="64"/>
      <c r="P16" s="64"/>
      <c r="Q16" s="64"/>
      <c r="R16" s="64"/>
      <c r="S16" s="64"/>
      <c r="T16" s="64"/>
      <c r="U16" s="64"/>
      <c r="V16" s="64"/>
      <c r="W16" s="16"/>
      <c r="X16" s="16"/>
      <c r="Y16" s="16"/>
    </row>
    <row r="17" spans="1:22" s="16" customFormat="1" ht="18" customHeight="1">
      <c r="A17" s="93">
        <v>2</v>
      </c>
      <c r="B17" s="71" t="s">
        <v>23</v>
      </c>
      <c r="C17" s="93" t="s">
        <v>24</v>
      </c>
      <c r="D17" s="99"/>
      <c r="E17" s="99"/>
      <c r="F17" s="99"/>
      <c r="G17" s="99"/>
      <c r="H17" s="99"/>
      <c r="I17" s="99">
        <v>1.4177999999999999</v>
      </c>
      <c r="J17" s="99">
        <v>2.9</v>
      </c>
      <c r="K17" s="99"/>
      <c r="L17" s="99">
        <v>3</v>
      </c>
      <c r="M17" s="99"/>
      <c r="N17" s="150">
        <f>SUM(D17:M17)</f>
        <v>7.3178000000000001</v>
      </c>
      <c r="O17" s="64"/>
      <c r="P17" s="64"/>
      <c r="Q17" s="64"/>
      <c r="R17" s="64"/>
      <c r="S17" s="64"/>
      <c r="T17" s="64"/>
      <c r="U17" s="64"/>
      <c r="V17" s="64"/>
    </row>
    <row r="18" spans="1:22" s="19" customFormat="1" ht="12.75">
      <c r="A18" s="18"/>
      <c r="B18" s="18"/>
    </row>
    <row r="19" spans="1:22">
      <c r="A19" s="20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1:22">
      <c r="A20" s="20"/>
      <c r="B20" s="18"/>
      <c r="C20" s="21"/>
      <c r="D20" s="21"/>
      <c r="E20" s="21"/>
      <c r="F20" s="21"/>
      <c r="G20" s="183" t="s">
        <v>294</v>
      </c>
      <c r="H20" s="183"/>
      <c r="I20" s="21"/>
      <c r="J20" s="21"/>
      <c r="K20" s="21"/>
      <c r="L20" s="21"/>
      <c r="M20" s="21"/>
      <c r="N20" s="22"/>
    </row>
    <row r="21" spans="1:22">
      <c r="A21" s="20"/>
      <c r="B21" s="18"/>
      <c r="C21" s="21"/>
      <c r="D21" s="21"/>
      <c r="E21" s="21"/>
      <c r="F21" s="21"/>
      <c r="G21" s="23" t="s">
        <v>89</v>
      </c>
      <c r="H21" s="23"/>
      <c r="I21" s="21"/>
      <c r="J21" s="21"/>
      <c r="K21" s="21"/>
      <c r="L21" s="21"/>
      <c r="M21" s="21"/>
      <c r="N21" s="22"/>
    </row>
    <row r="22" spans="1:22">
      <c r="A22" s="20"/>
      <c r="B22" s="20"/>
      <c r="C22" s="21"/>
      <c r="D22" s="21"/>
      <c r="E22" s="21"/>
      <c r="F22" s="21"/>
      <c r="G22" s="23" t="s">
        <v>282</v>
      </c>
      <c r="H22" s="23"/>
      <c r="I22" s="21"/>
      <c r="J22" s="21"/>
      <c r="K22" s="21"/>
      <c r="L22" s="21"/>
      <c r="M22" s="21"/>
      <c r="N22" s="22"/>
    </row>
    <row r="23" spans="1:22">
      <c r="A23" s="20"/>
      <c r="B23" s="20"/>
      <c r="C23" s="21"/>
      <c r="D23" s="21"/>
      <c r="E23" s="21"/>
      <c r="F23" s="21"/>
      <c r="G23" s="23" t="s">
        <v>26</v>
      </c>
      <c r="H23" s="23"/>
      <c r="I23" s="21"/>
      <c r="J23" s="21"/>
      <c r="K23" s="21"/>
      <c r="L23" s="21"/>
      <c r="M23" s="21"/>
      <c r="N23" s="22"/>
    </row>
    <row r="24" spans="1:22">
      <c r="A24" s="20"/>
      <c r="B24" s="20"/>
      <c r="C24" s="21"/>
      <c r="D24" s="21"/>
      <c r="E24" s="21"/>
      <c r="F24" s="21"/>
      <c r="G24" s="23"/>
      <c r="H24" s="23"/>
      <c r="I24" s="21"/>
      <c r="J24" s="21"/>
      <c r="K24" s="21"/>
      <c r="L24" s="21"/>
      <c r="M24" s="21"/>
      <c r="N24" s="22"/>
    </row>
    <row r="25" spans="1:22">
      <c r="A25" s="20"/>
      <c r="B25" s="20"/>
      <c r="C25" s="21"/>
      <c r="D25" s="21"/>
      <c r="E25" s="21"/>
      <c r="F25" s="21"/>
      <c r="G25" s="23" t="s">
        <v>27</v>
      </c>
      <c r="H25" s="23"/>
      <c r="I25" s="21"/>
      <c r="J25" s="21"/>
      <c r="K25" s="21"/>
      <c r="L25" s="21"/>
      <c r="M25" s="21"/>
      <c r="N25" s="22"/>
    </row>
    <row r="26" spans="1:22">
      <c r="A26" s="20"/>
      <c r="B26" s="20"/>
      <c r="C26" s="21"/>
      <c r="D26" s="21"/>
      <c r="E26" s="21"/>
      <c r="F26" s="21"/>
      <c r="G26" s="21"/>
      <c r="I26" s="21"/>
      <c r="J26" s="21"/>
      <c r="K26" s="21"/>
      <c r="L26" s="21"/>
      <c r="M26" s="21"/>
      <c r="N26" s="22"/>
    </row>
    <row r="27" spans="1:22">
      <c r="A27" s="20"/>
      <c r="B27" s="20"/>
      <c r="C27" s="21"/>
      <c r="D27" s="21"/>
      <c r="E27" s="21"/>
      <c r="F27" s="21"/>
      <c r="G27" s="21"/>
      <c r="H27" s="23"/>
      <c r="I27" s="21"/>
      <c r="J27" s="21"/>
      <c r="K27" s="21"/>
      <c r="L27" s="21"/>
      <c r="M27" s="21"/>
      <c r="N27" s="22"/>
    </row>
    <row r="28" spans="1:22">
      <c r="A28" s="20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spans="1:22">
      <c r="A29" s="20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22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</row>
    <row r="31" spans="1:22">
      <c r="A31" s="20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22">
      <c r="A32" s="20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1:14">
      <c r="A33" s="20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spans="1:14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2"/>
    </row>
    <row r="35" spans="1:14">
      <c r="A35" s="20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</row>
    <row r="36" spans="1:14">
      <c r="A36" s="20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>
      <c r="A37" s="20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</row>
    <row r="38" spans="1:14">
      <c r="A38" s="20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</row>
    <row r="39" spans="1:14">
      <c r="A39" s="20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</row>
    <row r="40" spans="1:14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  <row r="41" spans="1:14">
      <c r="A41" s="20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2" spans="1:14">
      <c r="A42" s="20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3" spans="1:14">
      <c r="A43" s="20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</row>
    <row r="44" spans="1:14">
      <c r="A44" s="20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spans="1:14">
      <c r="A45" s="20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2"/>
    </row>
    <row r="46" spans="1:14">
      <c r="A46" s="20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2"/>
    </row>
    <row r="47" spans="1:14">
      <c r="A47" s="20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2"/>
    </row>
    <row r="48" spans="1:14">
      <c r="A48" s="20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1:14">
      <c r="A49" s="20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2"/>
    </row>
    <row r="50" spans="1:14">
      <c r="A50" s="20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2"/>
    </row>
    <row r="51" spans="1:14">
      <c r="A51" s="20"/>
      <c r="B51" s="20"/>
    </row>
    <row r="52" spans="1:14">
      <c r="A52" s="20"/>
      <c r="B52" s="20"/>
    </row>
    <row r="53" spans="1:14">
      <c r="A53" s="20"/>
      <c r="B53" s="20"/>
    </row>
    <row r="54" spans="1:14">
      <c r="A54" s="20"/>
      <c r="B54" s="20"/>
    </row>
    <row r="55" spans="1:14">
      <c r="A55" s="20"/>
      <c r="B55" s="20"/>
    </row>
    <row r="56" spans="1:14">
      <c r="A56" s="20"/>
      <c r="B56" s="20"/>
    </row>
    <row r="57" spans="1:14">
      <c r="A57" s="20"/>
      <c r="B57" s="20"/>
    </row>
    <row r="58" spans="1:14">
      <c r="A58" s="20"/>
      <c r="B58" s="20"/>
    </row>
    <row r="59" spans="1:14">
      <c r="A59" s="20"/>
      <c r="B59" s="20"/>
    </row>
    <row r="60" spans="1:14">
      <c r="A60" s="20"/>
      <c r="B60" s="20"/>
    </row>
    <row r="61" spans="1:14">
      <c r="A61" s="20"/>
      <c r="B61" s="20"/>
    </row>
    <row r="62" spans="1:14">
      <c r="A62" s="20"/>
      <c r="B62" s="20"/>
    </row>
    <row r="63" spans="1:14">
      <c r="A63" s="20"/>
      <c r="B63" s="20"/>
    </row>
  </sheetData>
  <mergeCells count="1">
    <mergeCell ref="G20:H20"/>
  </mergeCells>
  <pageMargins left="0.7" right="0.7" top="0.75" bottom="0.75" header="0.3" footer="0.3"/>
  <pageSetup paperSize="9" scale="52" orientation="landscape" r:id="rId1"/>
  <colBreaks count="1" manualBreakCount="1">
    <brk id="15" max="2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76"/>
  <sheetViews>
    <sheetView zoomScale="90" zoomScaleNormal="90" workbookViewId="0">
      <selection activeCell="L9" sqref="L9"/>
    </sheetView>
  </sheetViews>
  <sheetFormatPr defaultRowHeight="15"/>
  <cols>
    <col min="1" max="1" width="3.85546875" style="164" customWidth="1"/>
    <col min="2" max="2" width="31" customWidth="1"/>
    <col min="3" max="3" width="16.28515625" customWidth="1"/>
    <col min="4" max="4" width="8.42578125" customWidth="1"/>
    <col min="5" max="6" width="9.28515625" customWidth="1"/>
    <col min="8" max="8" width="7.7109375" customWidth="1"/>
    <col min="9" max="9" width="11.140625" customWidth="1"/>
    <col min="10" max="10" width="11.42578125" customWidth="1"/>
    <col min="11" max="11" width="10" customWidth="1"/>
    <col min="12" max="12" width="8" customWidth="1"/>
    <col min="13" max="13" width="9.28515625" customWidth="1"/>
    <col min="14" max="14" width="11.5703125" style="168" customWidth="1"/>
    <col min="257" max="257" width="3.85546875" customWidth="1"/>
    <col min="258" max="258" width="30" customWidth="1"/>
    <col min="259" max="259" width="16.28515625" customWidth="1"/>
    <col min="260" max="260" width="8.42578125" customWidth="1"/>
    <col min="261" max="262" width="9.28515625" customWidth="1"/>
    <col min="264" max="264" width="7.7109375" customWidth="1"/>
    <col min="265" max="265" width="11.140625" customWidth="1"/>
    <col min="266" max="266" width="11.42578125" customWidth="1"/>
    <col min="267" max="267" width="10" customWidth="1"/>
    <col min="268" max="268" width="8" customWidth="1"/>
    <col min="269" max="269" width="9.28515625" customWidth="1"/>
    <col min="270" max="270" width="11.5703125" customWidth="1"/>
    <col min="513" max="513" width="3.85546875" customWidth="1"/>
    <col min="514" max="514" width="30" customWidth="1"/>
    <col min="515" max="515" width="16.28515625" customWidth="1"/>
    <col min="516" max="516" width="8.42578125" customWidth="1"/>
    <col min="517" max="518" width="9.28515625" customWidth="1"/>
    <col min="520" max="520" width="7.7109375" customWidth="1"/>
    <col min="521" max="521" width="11.140625" customWidth="1"/>
    <col min="522" max="522" width="11.42578125" customWidth="1"/>
    <col min="523" max="523" width="10" customWidth="1"/>
    <col min="524" max="524" width="8" customWidth="1"/>
    <col min="525" max="525" width="9.28515625" customWidth="1"/>
    <col min="526" max="526" width="11.5703125" customWidth="1"/>
    <col min="769" max="769" width="3.85546875" customWidth="1"/>
    <col min="770" max="770" width="30" customWidth="1"/>
    <col min="771" max="771" width="16.28515625" customWidth="1"/>
    <col min="772" max="772" width="8.42578125" customWidth="1"/>
    <col min="773" max="774" width="9.28515625" customWidth="1"/>
    <col min="776" max="776" width="7.7109375" customWidth="1"/>
    <col min="777" max="777" width="11.140625" customWidth="1"/>
    <col min="778" max="778" width="11.42578125" customWidth="1"/>
    <col min="779" max="779" width="10" customWidth="1"/>
    <col min="780" max="780" width="8" customWidth="1"/>
    <col min="781" max="781" width="9.28515625" customWidth="1"/>
    <col min="782" max="782" width="11.5703125" customWidth="1"/>
    <col min="1025" max="1025" width="3.85546875" customWidth="1"/>
    <col min="1026" max="1026" width="30" customWidth="1"/>
    <col min="1027" max="1027" width="16.28515625" customWidth="1"/>
    <col min="1028" max="1028" width="8.42578125" customWidth="1"/>
    <col min="1029" max="1030" width="9.28515625" customWidth="1"/>
    <col min="1032" max="1032" width="7.7109375" customWidth="1"/>
    <col min="1033" max="1033" width="11.140625" customWidth="1"/>
    <col min="1034" max="1034" width="11.42578125" customWidth="1"/>
    <col min="1035" max="1035" width="10" customWidth="1"/>
    <col min="1036" max="1036" width="8" customWidth="1"/>
    <col min="1037" max="1037" width="9.28515625" customWidth="1"/>
    <col min="1038" max="1038" width="11.5703125" customWidth="1"/>
    <col min="1281" max="1281" width="3.85546875" customWidth="1"/>
    <col min="1282" max="1282" width="30" customWidth="1"/>
    <col min="1283" max="1283" width="16.28515625" customWidth="1"/>
    <col min="1284" max="1284" width="8.42578125" customWidth="1"/>
    <col min="1285" max="1286" width="9.28515625" customWidth="1"/>
    <col min="1288" max="1288" width="7.7109375" customWidth="1"/>
    <col min="1289" max="1289" width="11.140625" customWidth="1"/>
    <col min="1290" max="1290" width="11.42578125" customWidth="1"/>
    <col min="1291" max="1291" width="10" customWidth="1"/>
    <col min="1292" max="1292" width="8" customWidth="1"/>
    <col min="1293" max="1293" width="9.28515625" customWidth="1"/>
    <col min="1294" max="1294" width="11.5703125" customWidth="1"/>
    <col min="1537" max="1537" width="3.85546875" customWidth="1"/>
    <col min="1538" max="1538" width="30" customWidth="1"/>
    <col min="1539" max="1539" width="16.28515625" customWidth="1"/>
    <col min="1540" max="1540" width="8.42578125" customWidth="1"/>
    <col min="1541" max="1542" width="9.28515625" customWidth="1"/>
    <col min="1544" max="1544" width="7.7109375" customWidth="1"/>
    <col min="1545" max="1545" width="11.140625" customWidth="1"/>
    <col min="1546" max="1546" width="11.42578125" customWidth="1"/>
    <col min="1547" max="1547" width="10" customWidth="1"/>
    <col min="1548" max="1548" width="8" customWidth="1"/>
    <col min="1549" max="1549" width="9.28515625" customWidth="1"/>
    <col min="1550" max="1550" width="11.5703125" customWidth="1"/>
    <col min="1793" max="1793" width="3.85546875" customWidth="1"/>
    <col min="1794" max="1794" width="30" customWidth="1"/>
    <col min="1795" max="1795" width="16.28515625" customWidth="1"/>
    <col min="1796" max="1796" width="8.42578125" customWidth="1"/>
    <col min="1797" max="1798" width="9.28515625" customWidth="1"/>
    <col min="1800" max="1800" width="7.7109375" customWidth="1"/>
    <col min="1801" max="1801" width="11.140625" customWidth="1"/>
    <col min="1802" max="1802" width="11.42578125" customWidth="1"/>
    <col min="1803" max="1803" width="10" customWidth="1"/>
    <col min="1804" max="1804" width="8" customWidth="1"/>
    <col min="1805" max="1805" width="9.28515625" customWidth="1"/>
    <col min="1806" max="1806" width="11.5703125" customWidth="1"/>
    <col min="2049" max="2049" width="3.85546875" customWidth="1"/>
    <col min="2050" max="2050" width="30" customWidth="1"/>
    <col min="2051" max="2051" width="16.28515625" customWidth="1"/>
    <col min="2052" max="2052" width="8.42578125" customWidth="1"/>
    <col min="2053" max="2054" width="9.28515625" customWidth="1"/>
    <col min="2056" max="2056" width="7.7109375" customWidth="1"/>
    <col min="2057" max="2057" width="11.140625" customWidth="1"/>
    <col min="2058" max="2058" width="11.42578125" customWidth="1"/>
    <col min="2059" max="2059" width="10" customWidth="1"/>
    <col min="2060" max="2060" width="8" customWidth="1"/>
    <col min="2061" max="2061" width="9.28515625" customWidth="1"/>
    <col min="2062" max="2062" width="11.5703125" customWidth="1"/>
    <col min="2305" max="2305" width="3.85546875" customWidth="1"/>
    <col min="2306" max="2306" width="30" customWidth="1"/>
    <col min="2307" max="2307" width="16.28515625" customWidth="1"/>
    <col min="2308" max="2308" width="8.42578125" customWidth="1"/>
    <col min="2309" max="2310" width="9.28515625" customWidth="1"/>
    <col min="2312" max="2312" width="7.7109375" customWidth="1"/>
    <col min="2313" max="2313" width="11.140625" customWidth="1"/>
    <col min="2314" max="2314" width="11.42578125" customWidth="1"/>
    <col min="2315" max="2315" width="10" customWidth="1"/>
    <col min="2316" max="2316" width="8" customWidth="1"/>
    <col min="2317" max="2317" width="9.28515625" customWidth="1"/>
    <col min="2318" max="2318" width="11.5703125" customWidth="1"/>
    <col min="2561" max="2561" width="3.85546875" customWidth="1"/>
    <col min="2562" max="2562" width="30" customWidth="1"/>
    <col min="2563" max="2563" width="16.28515625" customWidth="1"/>
    <col min="2564" max="2564" width="8.42578125" customWidth="1"/>
    <col min="2565" max="2566" width="9.28515625" customWidth="1"/>
    <col min="2568" max="2568" width="7.7109375" customWidth="1"/>
    <col min="2569" max="2569" width="11.140625" customWidth="1"/>
    <col min="2570" max="2570" width="11.42578125" customWidth="1"/>
    <col min="2571" max="2571" width="10" customWidth="1"/>
    <col min="2572" max="2572" width="8" customWidth="1"/>
    <col min="2573" max="2573" width="9.28515625" customWidth="1"/>
    <col min="2574" max="2574" width="11.5703125" customWidth="1"/>
    <col min="2817" max="2817" width="3.85546875" customWidth="1"/>
    <col min="2818" max="2818" width="30" customWidth="1"/>
    <col min="2819" max="2819" width="16.28515625" customWidth="1"/>
    <col min="2820" max="2820" width="8.42578125" customWidth="1"/>
    <col min="2821" max="2822" width="9.28515625" customWidth="1"/>
    <col min="2824" max="2824" width="7.7109375" customWidth="1"/>
    <col min="2825" max="2825" width="11.140625" customWidth="1"/>
    <col min="2826" max="2826" width="11.42578125" customWidth="1"/>
    <col min="2827" max="2827" width="10" customWidth="1"/>
    <col min="2828" max="2828" width="8" customWidth="1"/>
    <col min="2829" max="2829" width="9.28515625" customWidth="1"/>
    <col min="2830" max="2830" width="11.5703125" customWidth="1"/>
    <col min="3073" max="3073" width="3.85546875" customWidth="1"/>
    <col min="3074" max="3074" width="30" customWidth="1"/>
    <col min="3075" max="3075" width="16.28515625" customWidth="1"/>
    <col min="3076" max="3076" width="8.42578125" customWidth="1"/>
    <col min="3077" max="3078" width="9.28515625" customWidth="1"/>
    <col min="3080" max="3080" width="7.7109375" customWidth="1"/>
    <col min="3081" max="3081" width="11.140625" customWidth="1"/>
    <col min="3082" max="3082" width="11.42578125" customWidth="1"/>
    <col min="3083" max="3083" width="10" customWidth="1"/>
    <col min="3084" max="3084" width="8" customWidth="1"/>
    <col min="3085" max="3085" width="9.28515625" customWidth="1"/>
    <col min="3086" max="3086" width="11.5703125" customWidth="1"/>
    <col min="3329" max="3329" width="3.85546875" customWidth="1"/>
    <col min="3330" max="3330" width="30" customWidth="1"/>
    <col min="3331" max="3331" width="16.28515625" customWidth="1"/>
    <col min="3332" max="3332" width="8.42578125" customWidth="1"/>
    <col min="3333" max="3334" width="9.28515625" customWidth="1"/>
    <col min="3336" max="3336" width="7.7109375" customWidth="1"/>
    <col min="3337" max="3337" width="11.140625" customWidth="1"/>
    <col min="3338" max="3338" width="11.42578125" customWidth="1"/>
    <col min="3339" max="3339" width="10" customWidth="1"/>
    <col min="3340" max="3340" width="8" customWidth="1"/>
    <col min="3341" max="3341" width="9.28515625" customWidth="1"/>
    <col min="3342" max="3342" width="11.5703125" customWidth="1"/>
    <col min="3585" max="3585" width="3.85546875" customWidth="1"/>
    <col min="3586" max="3586" width="30" customWidth="1"/>
    <col min="3587" max="3587" width="16.28515625" customWidth="1"/>
    <col min="3588" max="3588" width="8.42578125" customWidth="1"/>
    <col min="3589" max="3590" width="9.28515625" customWidth="1"/>
    <col min="3592" max="3592" width="7.7109375" customWidth="1"/>
    <col min="3593" max="3593" width="11.140625" customWidth="1"/>
    <col min="3594" max="3594" width="11.42578125" customWidth="1"/>
    <col min="3595" max="3595" width="10" customWidth="1"/>
    <col min="3596" max="3596" width="8" customWidth="1"/>
    <col min="3597" max="3597" width="9.28515625" customWidth="1"/>
    <col min="3598" max="3598" width="11.5703125" customWidth="1"/>
    <col min="3841" max="3841" width="3.85546875" customWidth="1"/>
    <col min="3842" max="3842" width="30" customWidth="1"/>
    <col min="3843" max="3843" width="16.28515625" customWidth="1"/>
    <col min="3844" max="3844" width="8.42578125" customWidth="1"/>
    <col min="3845" max="3846" width="9.28515625" customWidth="1"/>
    <col min="3848" max="3848" width="7.7109375" customWidth="1"/>
    <col min="3849" max="3849" width="11.140625" customWidth="1"/>
    <col min="3850" max="3850" width="11.42578125" customWidth="1"/>
    <col min="3851" max="3851" width="10" customWidth="1"/>
    <col min="3852" max="3852" width="8" customWidth="1"/>
    <col min="3853" max="3853" width="9.28515625" customWidth="1"/>
    <col min="3854" max="3854" width="11.5703125" customWidth="1"/>
    <col min="4097" max="4097" width="3.85546875" customWidth="1"/>
    <col min="4098" max="4098" width="30" customWidth="1"/>
    <col min="4099" max="4099" width="16.28515625" customWidth="1"/>
    <col min="4100" max="4100" width="8.42578125" customWidth="1"/>
    <col min="4101" max="4102" width="9.28515625" customWidth="1"/>
    <col min="4104" max="4104" width="7.7109375" customWidth="1"/>
    <col min="4105" max="4105" width="11.140625" customWidth="1"/>
    <col min="4106" max="4106" width="11.42578125" customWidth="1"/>
    <col min="4107" max="4107" width="10" customWidth="1"/>
    <col min="4108" max="4108" width="8" customWidth="1"/>
    <col min="4109" max="4109" width="9.28515625" customWidth="1"/>
    <col min="4110" max="4110" width="11.5703125" customWidth="1"/>
    <col min="4353" max="4353" width="3.85546875" customWidth="1"/>
    <col min="4354" max="4354" width="30" customWidth="1"/>
    <col min="4355" max="4355" width="16.28515625" customWidth="1"/>
    <col min="4356" max="4356" width="8.42578125" customWidth="1"/>
    <col min="4357" max="4358" width="9.28515625" customWidth="1"/>
    <col min="4360" max="4360" width="7.7109375" customWidth="1"/>
    <col min="4361" max="4361" width="11.140625" customWidth="1"/>
    <col min="4362" max="4362" width="11.42578125" customWidth="1"/>
    <col min="4363" max="4363" width="10" customWidth="1"/>
    <col min="4364" max="4364" width="8" customWidth="1"/>
    <col min="4365" max="4365" width="9.28515625" customWidth="1"/>
    <col min="4366" max="4366" width="11.5703125" customWidth="1"/>
    <col min="4609" max="4609" width="3.85546875" customWidth="1"/>
    <col min="4610" max="4610" width="30" customWidth="1"/>
    <col min="4611" max="4611" width="16.28515625" customWidth="1"/>
    <col min="4612" max="4612" width="8.42578125" customWidth="1"/>
    <col min="4613" max="4614" width="9.28515625" customWidth="1"/>
    <col min="4616" max="4616" width="7.7109375" customWidth="1"/>
    <col min="4617" max="4617" width="11.140625" customWidth="1"/>
    <col min="4618" max="4618" width="11.42578125" customWidth="1"/>
    <col min="4619" max="4619" width="10" customWidth="1"/>
    <col min="4620" max="4620" width="8" customWidth="1"/>
    <col min="4621" max="4621" width="9.28515625" customWidth="1"/>
    <col min="4622" max="4622" width="11.5703125" customWidth="1"/>
    <col min="4865" max="4865" width="3.85546875" customWidth="1"/>
    <col min="4866" max="4866" width="30" customWidth="1"/>
    <col min="4867" max="4867" width="16.28515625" customWidth="1"/>
    <col min="4868" max="4868" width="8.42578125" customWidth="1"/>
    <col min="4869" max="4870" width="9.28515625" customWidth="1"/>
    <col min="4872" max="4872" width="7.7109375" customWidth="1"/>
    <col min="4873" max="4873" width="11.140625" customWidth="1"/>
    <col min="4874" max="4874" width="11.42578125" customWidth="1"/>
    <col min="4875" max="4875" width="10" customWidth="1"/>
    <col min="4876" max="4876" width="8" customWidth="1"/>
    <col min="4877" max="4877" width="9.28515625" customWidth="1"/>
    <col min="4878" max="4878" width="11.5703125" customWidth="1"/>
    <col min="5121" max="5121" width="3.85546875" customWidth="1"/>
    <col min="5122" max="5122" width="30" customWidth="1"/>
    <col min="5123" max="5123" width="16.28515625" customWidth="1"/>
    <col min="5124" max="5124" width="8.42578125" customWidth="1"/>
    <col min="5125" max="5126" width="9.28515625" customWidth="1"/>
    <col min="5128" max="5128" width="7.7109375" customWidth="1"/>
    <col min="5129" max="5129" width="11.140625" customWidth="1"/>
    <col min="5130" max="5130" width="11.42578125" customWidth="1"/>
    <col min="5131" max="5131" width="10" customWidth="1"/>
    <col min="5132" max="5132" width="8" customWidth="1"/>
    <col min="5133" max="5133" width="9.28515625" customWidth="1"/>
    <col min="5134" max="5134" width="11.5703125" customWidth="1"/>
    <col min="5377" max="5377" width="3.85546875" customWidth="1"/>
    <col min="5378" max="5378" width="30" customWidth="1"/>
    <col min="5379" max="5379" width="16.28515625" customWidth="1"/>
    <col min="5380" max="5380" width="8.42578125" customWidth="1"/>
    <col min="5381" max="5382" width="9.28515625" customWidth="1"/>
    <col min="5384" max="5384" width="7.7109375" customWidth="1"/>
    <col min="5385" max="5385" width="11.140625" customWidth="1"/>
    <col min="5386" max="5386" width="11.42578125" customWidth="1"/>
    <col min="5387" max="5387" width="10" customWidth="1"/>
    <col min="5388" max="5388" width="8" customWidth="1"/>
    <col min="5389" max="5389" width="9.28515625" customWidth="1"/>
    <col min="5390" max="5390" width="11.5703125" customWidth="1"/>
    <col min="5633" max="5633" width="3.85546875" customWidth="1"/>
    <col min="5634" max="5634" width="30" customWidth="1"/>
    <col min="5635" max="5635" width="16.28515625" customWidth="1"/>
    <col min="5636" max="5636" width="8.42578125" customWidth="1"/>
    <col min="5637" max="5638" width="9.28515625" customWidth="1"/>
    <col min="5640" max="5640" width="7.7109375" customWidth="1"/>
    <col min="5641" max="5641" width="11.140625" customWidth="1"/>
    <col min="5642" max="5642" width="11.42578125" customWidth="1"/>
    <col min="5643" max="5643" width="10" customWidth="1"/>
    <col min="5644" max="5644" width="8" customWidth="1"/>
    <col min="5645" max="5645" width="9.28515625" customWidth="1"/>
    <col min="5646" max="5646" width="11.5703125" customWidth="1"/>
    <col min="5889" max="5889" width="3.85546875" customWidth="1"/>
    <col min="5890" max="5890" width="30" customWidth="1"/>
    <col min="5891" max="5891" width="16.28515625" customWidth="1"/>
    <col min="5892" max="5892" width="8.42578125" customWidth="1"/>
    <col min="5893" max="5894" width="9.28515625" customWidth="1"/>
    <col min="5896" max="5896" width="7.7109375" customWidth="1"/>
    <col min="5897" max="5897" width="11.140625" customWidth="1"/>
    <col min="5898" max="5898" width="11.42578125" customWidth="1"/>
    <col min="5899" max="5899" width="10" customWidth="1"/>
    <col min="5900" max="5900" width="8" customWidth="1"/>
    <col min="5901" max="5901" width="9.28515625" customWidth="1"/>
    <col min="5902" max="5902" width="11.5703125" customWidth="1"/>
    <col min="6145" max="6145" width="3.85546875" customWidth="1"/>
    <col min="6146" max="6146" width="30" customWidth="1"/>
    <col min="6147" max="6147" width="16.28515625" customWidth="1"/>
    <col min="6148" max="6148" width="8.42578125" customWidth="1"/>
    <col min="6149" max="6150" width="9.28515625" customWidth="1"/>
    <col min="6152" max="6152" width="7.7109375" customWidth="1"/>
    <col min="6153" max="6153" width="11.140625" customWidth="1"/>
    <col min="6154" max="6154" width="11.42578125" customWidth="1"/>
    <col min="6155" max="6155" width="10" customWidth="1"/>
    <col min="6156" max="6156" width="8" customWidth="1"/>
    <col min="6157" max="6157" width="9.28515625" customWidth="1"/>
    <col min="6158" max="6158" width="11.5703125" customWidth="1"/>
    <col min="6401" max="6401" width="3.85546875" customWidth="1"/>
    <col min="6402" max="6402" width="30" customWidth="1"/>
    <col min="6403" max="6403" width="16.28515625" customWidth="1"/>
    <col min="6404" max="6404" width="8.42578125" customWidth="1"/>
    <col min="6405" max="6406" width="9.28515625" customWidth="1"/>
    <col min="6408" max="6408" width="7.7109375" customWidth="1"/>
    <col min="6409" max="6409" width="11.140625" customWidth="1"/>
    <col min="6410" max="6410" width="11.42578125" customWidth="1"/>
    <col min="6411" max="6411" width="10" customWidth="1"/>
    <col min="6412" max="6412" width="8" customWidth="1"/>
    <col min="6413" max="6413" width="9.28515625" customWidth="1"/>
    <col min="6414" max="6414" width="11.5703125" customWidth="1"/>
    <col min="6657" max="6657" width="3.85546875" customWidth="1"/>
    <col min="6658" max="6658" width="30" customWidth="1"/>
    <col min="6659" max="6659" width="16.28515625" customWidth="1"/>
    <col min="6660" max="6660" width="8.42578125" customWidth="1"/>
    <col min="6661" max="6662" width="9.28515625" customWidth="1"/>
    <col min="6664" max="6664" width="7.7109375" customWidth="1"/>
    <col min="6665" max="6665" width="11.140625" customWidth="1"/>
    <col min="6666" max="6666" width="11.42578125" customWidth="1"/>
    <col min="6667" max="6667" width="10" customWidth="1"/>
    <col min="6668" max="6668" width="8" customWidth="1"/>
    <col min="6669" max="6669" width="9.28515625" customWidth="1"/>
    <col min="6670" max="6670" width="11.5703125" customWidth="1"/>
    <col min="6913" max="6913" width="3.85546875" customWidth="1"/>
    <col min="6914" max="6914" width="30" customWidth="1"/>
    <col min="6915" max="6915" width="16.28515625" customWidth="1"/>
    <col min="6916" max="6916" width="8.42578125" customWidth="1"/>
    <col min="6917" max="6918" width="9.28515625" customWidth="1"/>
    <col min="6920" max="6920" width="7.7109375" customWidth="1"/>
    <col min="6921" max="6921" width="11.140625" customWidth="1"/>
    <col min="6922" max="6922" width="11.42578125" customWidth="1"/>
    <col min="6923" max="6923" width="10" customWidth="1"/>
    <col min="6924" max="6924" width="8" customWidth="1"/>
    <col min="6925" max="6925" width="9.28515625" customWidth="1"/>
    <col min="6926" max="6926" width="11.5703125" customWidth="1"/>
    <col min="7169" max="7169" width="3.85546875" customWidth="1"/>
    <col min="7170" max="7170" width="30" customWidth="1"/>
    <col min="7171" max="7171" width="16.28515625" customWidth="1"/>
    <col min="7172" max="7172" width="8.42578125" customWidth="1"/>
    <col min="7173" max="7174" width="9.28515625" customWidth="1"/>
    <col min="7176" max="7176" width="7.7109375" customWidth="1"/>
    <col min="7177" max="7177" width="11.140625" customWidth="1"/>
    <col min="7178" max="7178" width="11.42578125" customWidth="1"/>
    <col min="7179" max="7179" width="10" customWidth="1"/>
    <col min="7180" max="7180" width="8" customWidth="1"/>
    <col min="7181" max="7181" width="9.28515625" customWidth="1"/>
    <col min="7182" max="7182" width="11.5703125" customWidth="1"/>
    <col min="7425" max="7425" width="3.85546875" customWidth="1"/>
    <col min="7426" max="7426" width="30" customWidth="1"/>
    <col min="7427" max="7427" width="16.28515625" customWidth="1"/>
    <col min="7428" max="7428" width="8.42578125" customWidth="1"/>
    <col min="7429" max="7430" width="9.28515625" customWidth="1"/>
    <col min="7432" max="7432" width="7.7109375" customWidth="1"/>
    <col min="7433" max="7433" width="11.140625" customWidth="1"/>
    <col min="7434" max="7434" width="11.42578125" customWidth="1"/>
    <col min="7435" max="7435" width="10" customWidth="1"/>
    <col min="7436" max="7436" width="8" customWidth="1"/>
    <col min="7437" max="7437" width="9.28515625" customWidth="1"/>
    <col min="7438" max="7438" width="11.5703125" customWidth="1"/>
    <col min="7681" max="7681" width="3.85546875" customWidth="1"/>
    <col min="7682" max="7682" width="30" customWidth="1"/>
    <col min="7683" max="7683" width="16.28515625" customWidth="1"/>
    <col min="7684" max="7684" width="8.42578125" customWidth="1"/>
    <col min="7685" max="7686" width="9.28515625" customWidth="1"/>
    <col min="7688" max="7688" width="7.7109375" customWidth="1"/>
    <col min="7689" max="7689" width="11.140625" customWidth="1"/>
    <col min="7690" max="7690" width="11.42578125" customWidth="1"/>
    <col min="7691" max="7691" width="10" customWidth="1"/>
    <col min="7692" max="7692" width="8" customWidth="1"/>
    <col min="7693" max="7693" width="9.28515625" customWidth="1"/>
    <col min="7694" max="7694" width="11.5703125" customWidth="1"/>
    <col min="7937" max="7937" width="3.85546875" customWidth="1"/>
    <col min="7938" max="7938" width="30" customWidth="1"/>
    <col min="7939" max="7939" width="16.28515625" customWidth="1"/>
    <col min="7940" max="7940" width="8.42578125" customWidth="1"/>
    <col min="7941" max="7942" width="9.28515625" customWidth="1"/>
    <col min="7944" max="7944" width="7.7109375" customWidth="1"/>
    <col min="7945" max="7945" width="11.140625" customWidth="1"/>
    <col min="7946" max="7946" width="11.42578125" customWidth="1"/>
    <col min="7947" max="7947" width="10" customWidth="1"/>
    <col min="7948" max="7948" width="8" customWidth="1"/>
    <col min="7949" max="7949" width="9.28515625" customWidth="1"/>
    <col min="7950" max="7950" width="11.5703125" customWidth="1"/>
    <col min="8193" max="8193" width="3.85546875" customWidth="1"/>
    <col min="8194" max="8194" width="30" customWidth="1"/>
    <col min="8195" max="8195" width="16.28515625" customWidth="1"/>
    <col min="8196" max="8196" width="8.42578125" customWidth="1"/>
    <col min="8197" max="8198" width="9.28515625" customWidth="1"/>
    <col min="8200" max="8200" width="7.7109375" customWidth="1"/>
    <col min="8201" max="8201" width="11.140625" customWidth="1"/>
    <col min="8202" max="8202" width="11.42578125" customWidth="1"/>
    <col min="8203" max="8203" width="10" customWidth="1"/>
    <col min="8204" max="8204" width="8" customWidth="1"/>
    <col min="8205" max="8205" width="9.28515625" customWidth="1"/>
    <col min="8206" max="8206" width="11.5703125" customWidth="1"/>
    <col min="8449" max="8449" width="3.85546875" customWidth="1"/>
    <col min="8450" max="8450" width="30" customWidth="1"/>
    <col min="8451" max="8451" width="16.28515625" customWidth="1"/>
    <col min="8452" max="8452" width="8.42578125" customWidth="1"/>
    <col min="8453" max="8454" width="9.28515625" customWidth="1"/>
    <col min="8456" max="8456" width="7.7109375" customWidth="1"/>
    <col min="8457" max="8457" width="11.140625" customWidth="1"/>
    <col min="8458" max="8458" width="11.42578125" customWidth="1"/>
    <col min="8459" max="8459" width="10" customWidth="1"/>
    <col min="8460" max="8460" width="8" customWidth="1"/>
    <col min="8461" max="8461" width="9.28515625" customWidth="1"/>
    <col min="8462" max="8462" width="11.5703125" customWidth="1"/>
    <col min="8705" max="8705" width="3.85546875" customWidth="1"/>
    <col min="8706" max="8706" width="30" customWidth="1"/>
    <col min="8707" max="8707" width="16.28515625" customWidth="1"/>
    <col min="8708" max="8708" width="8.42578125" customWidth="1"/>
    <col min="8709" max="8710" width="9.28515625" customWidth="1"/>
    <col min="8712" max="8712" width="7.7109375" customWidth="1"/>
    <col min="8713" max="8713" width="11.140625" customWidth="1"/>
    <col min="8714" max="8714" width="11.42578125" customWidth="1"/>
    <col min="8715" max="8715" width="10" customWidth="1"/>
    <col min="8716" max="8716" width="8" customWidth="1"/>
    <col min="8717" max="8717" width="9.28515625" customWidth="1"/>
    <col min="8718" max="8718" width="11.5703125" customWidth="1"/>
    <col min="8961" max="8961" width="3.85546875" customWidth="1"/>
    <col min="8962" max="8962" width="30" customWidth="1"/>
    <col min="8963" max="8963" width="16.28515625" customWidth="1"/>
    <col min="8964" max="8964" width="8.42578125" customWidth="1"/>
    <col min="8965" max="8966" width="9.28515625" customWidth="1"/>
    <col min="8968" max="8968" width="7.7109375" customWidth="1"/>
    <col min="8969" max="8969" width="11.140625" customWidth="1"/>
    <col min="8970" max="8970" width="11.42578125" customWidth="1"/>
    <col min="8971" max="8971" width="10" customWidth="1"/>
    <col min="8972" max="8972" width="8" customWidth="1"/>
    <col min="8973" max="8973" width="9.28515625" customWidth="1"/>
    <col min="8974" max="8974" width="11.5703125" customWidth="1"/>
    <col min="9217" max="9217" width="3.85546875" customWidth="1"/>
    <col min="9218" max="9218" width="30" customWidth="1"/>
    <col min="9219" max="9219" width="16.28515625" customWidth="1"/>
    <col min="9220" max="9220" width="8.42578125" customWidth="1"/>
    <col min="9221" max="9222" width="9.28515625" customWidth="1"/>
    <col min="9224" max="9224" width="7.7109375" customWidth="1"/>
    <col min="9225" max="9225" width="11.140625" customWidth="1"/>
    <col min="9226" max="9226" width="11.42578125" customWidth="1"/>
    <col min="9227" max="9227" width="10" customWidth="1"/>
    <col min="9228" max="9228" width="8" customWidth="1"/>
    <col min="9229" max="9229" width="9.28515625" customWidth="1"/>
    <col min="9230" max="9230" width="11.5703125" customWidth="1"/>
    <col min="9473" max="9473" width="3.85546875" customWidth="1"/>
    <col min="9474" max="9474" width="30" customWidth="1"/>
    <col min="9475" max="9475" width="16.28515625" customWidth="1"/>
    <col min="9476" max="9476" width="8.42578125" customWidth="1"/>
    <col min="9477" max="9478" width="9.28515625" customWidth="1"/>
    <col min="9480" max="9480" width="7.7109375" customWidth="1"/>
    <col min="9481" max="9481" width="11.140625" customWidth="1"/>
    <col min="9482" max="9482" width="11.42578125" customWidth="1"/>
    <col min="9483" max="9483" width="10" customWidth="1"/>
    <col min="9484" max="9484" width="8" customWidth="1"/>
    <col min="9485" max="9485" width="9.28515625" customWidth="1"/>
    <col min="9486" max="9486" width="11.5703125" customWidth="1"/>
    <col min="9729" max="9729" width="3.85546875" customWidth="1"/>
    <col min="9730" max="9730" width="30" customWidth="1"/>
    <col min="9731" max="9731" width="16.28515625" customWidth="1"/>
    <col min="9732" max="9732" width="8.42578125" customWidth="1"/>
    <col min="9733" max="9734" width="9.28515625" customWidth="1"/>
    <col min="9736" max="9736" width="7.7109375" customWidth="1"/>
    <col min="9737" max="9737" width="11.140625" customWidth="1"/>
    <col min="9738" max="9738" width="11.42578125" customWidth="1"/>
    <col min="9739" max="9739" width="10" customWidth="1"/>
    <col min="9740" max="9740" width="8" customWidth="1"/>
    <col min="9741" max="9741" width="9.28515625" customWidth="1"/>
    <col min="9742" max="9742" width="11.5703125" customWidth="1"/>
    <col min="9985" max="9985" width="3.85546875" customWidth="1"/>
    <col min="9986" max="9986" width="30" customWidth="1"/>
    <col min="9987" max="9987" width="16.28515625" customWidth="1"/>
    <col min="9988" max="9988" width="8.42578125" customWidth="1"/>
    <col min="9989" max="9990" width="9.28515625" customWidth="1"/>
    <col min="9992" max="9992" width="7.7109375" customWidth="1"/>
    <col min="9993" max="9993" width="11.140625" customWidth="1"/>
    <col min="9994" max="9994" width="11.42578125" customWidth="1"/>
    <col min="9995" max="9995" width="10" customWidth="1"/>
    <col min="9996" max="9996" width="8" customWidth="1"/>
    <col min="9997" max="9997" width="9.28515625" customWidth="1"/>
    <col min="9998" max="9998" width="11.5703125" customWidth="1"/>
    <col min="10241" max="10241" width="3.85546875" customWidth="1"/>
    <col min="10242" max="10242" width="30" customWidth="1"/>
    <col min="10243" max="10243" width="16.28515625" customWidth="1"/>
    <col min="10244" max="10244" width="8.42578125" customWidth="1"/>
    <col min="10245" max="10246" width="9.28515625" customWidth="1"/>
    <col min="10248" max="10248" width="7.7109375" customWidth="1"/>
    <col min="10249" max="10249" width="11.140625" customWidth="1"/>
    <col min="10250" max="10250" width="11.42578125" customWidth="1"/>
    <col min="10251" max="10251" width="10" customWidth="1"/>
    <col min="10252" max="10252" width="8" customWidth="1"/>
    <col min="10253" max="10253" width="9.28515625" customWidth="1"/>
    <col min="10254" max="10254" width="11.5703125" customWidth="1"/>
    <col min="10497" max="10497" width="3.85546875" customWidth="1"/>
    <col min="10498" max="10498" width="30" customWidth="1"/>
    <col min="10499" max="10499" width="16.28515625" customWidth="1"/>
    <col min="10500" max="10500" width="8.42578125" customWidth="1"/>
    <col min="10501" max="10502" width="9.28515625" customWidth="1"/>
    <col min="10504" max="10504" width="7.7109375" customWidth="1"/>
    <col min="10505" max="10505" width="11.140625" customWidth="1"/>
    <col min="10506" max="10506" width="11.42578125" customWidth="1"/>
    <col min="10507" max="10507" width="10" customWidth="1"/>
    <col min="10508" max="10508" width="8" customWidth="1"/>
    <col min="10509" max="10509" width="9.28515625" customWidth="1"/>
    <col min="10510" max="10510" width="11.5703125" customWidth="1"/>
    <col min="10753" max="10753" width="3.85546875" customWidth="1"/>
    <col min="10754" max="10754" width="30" customWidth="1"/>
    <col min="10755" max="10755" width="16.28515625" customWidth="1"/>
    <col min="10756" max="10756" width="8.42578125" customWidth="1"/>
    <col min="10757" max="10758" width="9.28515625" customWidth="1"/>
    <col min="10760" max="10760" width="7.7109375" customWidth="1"/>
    <col min="10761" max="10761" width="11.140625" customWidth="1"/>
    <col min="10762" max="10762" width="11.42578125" customWidth="1"/>
    <col min="10763" max="10763" width="10" customWidth="1"/>
    <col min="10764" max="10764" width="8" customWidth="1"/>
    <col min="10765" max="10765" width="9.28515625" customWidth="1"/>
    <col min="10766" max="10766" width="11.5703125" customWidth="1"/>
    <col min="11009" max="11009" width="3.85546875" customWidth="1"/>
    <col min="11010" max="11010" width="30" customWidth="1"/>
    <col min="11011" max="11011" width="16.28515625" customWidth="1"/>
    <col min="11012" max="11012" width="8.42578125" customWidth="1"/>
    <col min="11013" max="11014" width="9.28515625" customWidth="1"/>
    <col min="11016" max="11016" width="7.7109375" customWidth="1"/>
    <col min="11017" max="11017" width="11.140625" customWidth="1"/>
    <col min="11018" max="11018" width="11.42578125" customWidth="1"/>
    <col min="11019" max="11019" width="10" customWidth="1"/>
    <col min="11020" max="11020" width="8" customWidth="1"/>
    <col min="11021" max="11021" width="9.28515625" customWidth="1"/>
    <col min="11022" max="11022" width="11.5703125" customWidth="1"/>
    <col min="11265" max="11265" width="3.85546875" customWidth="1"/>
    <col min="11266" max="11266" width="30" customWidth="1"/>
    <col min="11267" max="11267" width="16.28515625" customWidth="1"/>
    <col min="11268" max="11268" width="8.42578125" customWidth="1"/>
    <col min="11269" max="11270" width="9.28515625" customWidth="1"/>
    <col min="11272" max="11272" width="7.7109375" customWidth="1"/>
    <col min="11273" max="11273" width="11.140625" customWidth="1"/>
    <col min="11274" max="11274" width="11.42578125" customWidth="1"/>
    <col min="11275" max="11275" width="10" customWidth="1"/>
    <col min="11276" max="11276" width="8" customWidth="1"/>
    <col min="11277" max="11277" width="9.28515625" customWidth="1"/>
    <col min="11278" max="11278" width="11.5703125" customWidth="1"/>
    <col min="11521" max="11521" width="3.85546875" customWidth="1"/>
    <col min="11522" max="11522" width="30" customWidth="1"/>
    <col min="11523" max="11523" width="16.28515625" customWidth="1"/>
    <col min="11524" max="11524" width="8.42578125" customWidth="1"/>
    <col min="11525" max="11526" width="9.28515625" customWidth="1"/>
    <col min="11528" max="11528" width="7.7109375" customWidth="1"/>
    <col min="11529" max="11529" width="11.140625" customWidth="1"/>
    <col min="11530" max="11530" width="11.42578125" customWidth="1"/>
    <col min="11531" max="11531" width="10" customWidth="1"/>
    <col min="11532" max="11532" width="8" customWidth="1"/>
    <col min="11533" max="11533" width="9.28515625" customWidth="1"/>
    <col min="11534" max="11534" width="11.5703125" customWidth="1"/>
    <col min="11777" max="11777" width="3.85546875" customWidth="1"/>
    <col min="11778" max="11778" width="30" customWidth="1"/>
    <col min="11779" max="11779" width="16.28515625" customWidth="1"/>
    <col min="11780" max="11780" width="8.42578125" customWidth="1"/>
    <col min="11781" max="11782" width="9.28515625" customWidth="1"/>
    <col min="11784" max="11784" width="7.7109375" customWidth="1"/>
    <col min="11785" max="11785" width="11.140625" customWidth="1"/>
    <col min="11786" max="11786" width="11.42578125" customWidth="1"/>
    <col min="11787" max="11787" width="10" customWidth="1"/>
    <col min="11788" max="11788" width="8" customWidth="1"/>
    <col min="11789" max="11789" width="9.28515625" customWidth="1"/>
    <col min="11790" max="11790" width="11.5703125" customWidth="1"/>
    <col min="12033" max="12033" width="3.85546875" customWidth="1"/>
    <col min="12034" max="12034" width="30" customWidth="1"/>
    <col min="12035" max="12035" width="16.28515625" customWidth="1"/>
    <col min="12036" max="12036" width="8.42578125" customWidth="1"/>
    <col min="12037" max="12038" width="9.28515625" customWidth="1"/>
    <col min="12040" max="12040" width="7.7109375" customWidth="1"/>
    <col min="12041" max="12041" width="11.140625" customWidth="1"/>
    <col min="12042" max="12042" width="11.42578125" customWidth="1"/>
    <col min="12043" max="12043" width="10" customWidth="1"/>
    <col min="12044" max="12044" width="8" customWidth="1"/>
    <col min="12045" max="12045" width="9.28515625" customWidth="1"/>
    <col min="12046" max="12046" width="11.5703125" customWidth="1"/>
    <col min="12289" max="12289" width="3.85546875" customWidth="1"/>
    <col min="12290" max="12290" width="30" customWidth="1"/>
    <col min="12291" max="12291" width="16.28515625" customWidth="1"/>
    <col min="12292" max="12292" width="8.42578125" customWidth="1"/>
    <col min="12293" max="12294" width="9.28515625" customWidth="1"/>
    <col min="12296" max="12296" width="7.7109375" customWidth="1"/>
    <col min="12297" max="12297" width="11.140625" customWidth="1"/>
    <col min="12298" max="12298" width="11.42578125" customWidth="1"/>
    <col min="12299" max="12299" width="10" customWidth="1"/>
    <col min="12300" max="12300" width="8" customWidth="1"/>
    <col min="12301" max="12301" width="9.28515625" customWidth="1"/>
    <col min="12302" max="12302" width="11.5703125" customWidth="1"/>
    <col min="12545" max="12545" width="3.85546875" customWidth="1"/>
    <col min="12546" max="12546" width="30" customWidth="1"/>
    <col min="12547" max="12547" width="16.28515625" customWidth="1"/>
    <col min="12548" max="12548" width="8.42578125" customWidth="1"/>
    <col min="12549" max="12550" width="9.28515625" customWidth="1"/>
    <col min="12552" max="12552" width="7.7109375" customWidth="1"/>
    <col min="12553" max="12553" width="11.140625" customWidth="1"/>
    <col min="12554" max="12554" width="11.42578125" customWidth="1"/>
    <col min="12555" max="12555" width="10" customWidth="1"/>
    <col min="12556" max="12556" width="8" customWidth="1"/>
    <col min="12557" max="12557" width="9.28515625" customWidth="1"/>
    <col min="12558" max="12558" width="11.5703125" customWidth="1"/>
    <col min="12801" max="12801" width="3.85546875" customWidth="1"/>
    <col min="12802" max="12802" width="30" customWidth="1"/>
    <col min="12803" max="12803" width="16.28515625" customWidth="1"/>
    <col min="12804" max="12804" width="8.42578125" customWidth="1"/>
    <col min="12805" max="12806" width="9.28515625" customWidth="1"/>
    <col min="12808" max="12808" width="7.7109375" customWidth="1"/>
    <col min="12809" max="12809" width="11.140625" customWidth="1"/>
    <col min="12810" max="12810" width="11.42578125" customWidth="1"/>
    <col min="12811" max="12811" width="10" customWidth="1"/>
    <col min="12812" max="12812" width="8" customWidth="1"/>
    <col min="12813" max="12813" width="9.28515625" customWidth="1"/>
    <col min="12814" max="12814" width="11.5703125" customWidth="1"/>
    <col min="13057" max="13057" width="3.85546875" customWidth="1"/>
    <col min="13058" max="13058" width="30" customWidth="1"/>
    <col min="13059" max="13059" width="16.28515625" customWidth="1"/>
    <col min="13060" max="13060" width="8.42578125" customWidth="1"/>
    <col min="13061" max="13062" width="9.28515625" customWidth="1"/>
    <col min="13064" max="13064" width="7.7109375" customWidth="1"/>
    <col min="13065" max="13065" width="11.140625" customWidth="1"/>
    <col min="13066" max="13066" width="11.42578125" customWidth="1"/>
    <col min="13067" max="13067" width="10" customWidth="1"/>
    <col min="13068" max="13068" width="8" customWidth="1"/>
    <col min="13069" max="13069" width="9.28515625" customWidth="1"/>
    <col min="13070" max="13070" width="11.5703125" customWidth="1"/>
    <col min="13313" max="13313" width="3.85546875" customWidth="1"/>
    <col min="13314" max="13314" width="30" customWidth="1"/>
    <col min="13315" max="13315" width="16.28515625" customWidth="1"/>
    <col min="13316" max="13316" width="8.42578125" customWidth="1"/>
    <col min="13317" max="13318" width="9.28515625" customWidth="1"/>
    <col min="13320" max="13320" width="7.7109375" customWidth="1"/>
    <col min="13321" max="13321" width="11.140625" customWidth="1"/>
    <col min="13322" max="13322" width="11.42578125" customWidth="1"/>
    <col min="13323" max="13323" width="10" customWidth="1"/>
    <col min="13324" max="13324" width="8" customWidth="1"/>
    <col min="13325" max="13325" width="9.28515625" customWidth="1"/>
    <col min="13326" max="13326" width="11.5703125" customWidth="1"/>
    <col min="13569" max="13569" width="3.85546875" customWidth="1"/>
    <col min="13570" max="13570" width="30" customWidth="1"/>
    <col min="13571" max="13571" width="16.28515625" customWidth="1"/>
    <col min="13572" max="13572" width="8.42578125" customWidth="1"/>
    <col min="13573" max="13574" width="9.28515625" customWidth="1"/>
    <col min="13576" max="13576" width="7.7109375" customWidth="1"/>
    <col min="13577" max="13577" width="11.140625" customWidth="1"/>
    <col min="13578" max="13578" width="11.42578125" customWidth="1"/>
    <col min="13579" max="13579" width="10" customWidth="1"/>
    <col min="13580" max="13580" width="8" customWidth="1"/>
    <col min="13581" max="13581" width="9.28515625" customWidth="1"/>
    <col min="13582" max="13582" width="11.5703125" customWidth="1"/>
    <col min="13825" max="13825" width="3.85546875" customWidth="1"/>
    <col min="13826" max="13826" width="30" customWidth="1"/>
    <col min="13827" max="13827" width="16.28515625" customWidth="1"/>
    <col min="13828" max="13828" width="8.42578125" customWidth="1"/>
    <col min="13829" max="13830" width="9.28515625" customWidth="1"/>
    <col min="13832" max="13832" width="7.7109375" customWidth="1"/>
    <col min="13833" max="13833" width="11.140625" customWidth="1"/>
    <col min="13834" max="13834" width="11.42578125" customWidth="1"/>
    <col min="13835" max="13835" width="10" customWidth="1"/>
    <col min="13836" max="13836" width="8" customWidth="1"/>
    <col min="13837" max="13837" width="9.28515625" customWidth="1"/>
    <col min="13838" max="13838" width="11.5703125" customWidth="1"/>
    <col min="14081" max="14081" width="3.85546875" customWidth="1"/>
    <col min="14082" max="14082" width="30" customWidth="1"/>
    <col min="14083" max="14083" width="16.28515625" customWidth="1"/>
    <col min="14084" max="14084" width="8.42578125" customWidth="1"/>
    <col min="14085" max="14086" width="9.28515625" customWidth="1"/>
    <col min="14088" max="14088" width="7.7109375" customWidth="1"/>
    <col min="14089" max="14089" width="11.140625" customWidth="1"/>
    <col min="14090" max="14090" width="11.42578125" customWidth="1"/>
    <col min="14091" max="14091" width="10" customWidth="1"/>
    <col min="14092" max="14092" width="8" customWidth="1"/>
    <col min="14093" max="14093" width="9.28515625" customWidth="1"/>
    <col min="14094" max="14094" width="11.5703125" customWidth="1"/>
    <col min="14337" max="14337" width="3.85546875" customWidth="1"/>
    <col min="14338" max="14338" width="30" customWidth="1"/>
    <col min="14339" max="14339" width="16.28515625" customWidth="1"/>
    <col min="14340" max="14340" width="8.42578125" customWidth="1"/>
    <col min="14341" max="14342" width="9.28515625" customWidth="1"/>
    <col min="14344" max="14344" width="7.7109375" customWidth="1"/>
    <col min="14345" max="14345" width="11.140625" customWidth="1"/>
    <col min="14346" max="14346" width="11.42578125" customWidth="1"/>
    <col min="14347" max="14347" width="10" customWidth="1"/>
    <col min="14348" max="14348" width="8" customWidth="1"/>
    <col min="14349" max="14349" width="9.28515625" customWidth="1"/>
    <col min="14350" max="14350" width="11.5703125" customWidth="1"/>
    <col min="14593" max="14593" width="3.85546875" customWidth="1"/>
    <col min="14594" max="14594" width="30" customWidth="1"/>
    <col min="14595" max="14595" width="16.28515625" customWidth="1"/>
    <col min="14596" max="14596" width="8.42578125" customWidth="1"/>
    <col min="14597" max="14598" width="9.28515625" customWidth="1"/>
    <col min="14600" max="14600" width="7.7109375" customWidth="1"/>
    <col min="14601" max="14601" width="11.140625" customWidth="1"/>
    <col min="14602" max="14602" width="11.42578125" customWidth="1"/>
    <col min="14603" max="14603" width="10" customWidth="1"/>
    <col min="14604" max="14604" width="8" customWidth="1"/>
    <col min="14605" max="14605" width="9.28515625" customWidth="1"/>
    <col min="14606" max="14606" width="11.5703125" customWidth="1"/>
    <col min="14849" max="14849" width="3.85546875" customWidth="1"/>
    <col min="14850" max="14850" width="30" customWidth="1"/>
    <col min="14851" max="14851" width="16.28515625" customWidth="1"/>
    <col min="14852" max="14852" width="8.42578125" customWidth="1"/>
    <col min="14853" max="14854" width="9.28515625" customWidth="1"/>
    <col min="14856" max="14856" width="7.7109375" customWidth="1"/>
    <col min="14857" max="14857" width="11.140625" customWidth="1"/>
    <col min="14858" max="14858" width="11.42578125" customWidth="1"/>
    <col min="14859" max="14859" width="10" customWidth="1"/>
    <col min="14860" max="14860" width="8" customWidth="1"/>
    <col min="14861" max="14861" width="9.28515625" customWidth="1"/>
    <col min="14862" max="14862" width="11.5703125" customWidth="1"/>
    <col min="15105" max="15105" width="3.85546875" customWidth="1"/>
    <col min="15106" max="15106" width="30" customWidth="1"/>
    <col min="15107" max="15107" width="16.28515625" customWidth="1"/>
    <col min="15108" max="15108" width="8.42578125" customWidth="1"/>
    <col min="15109" max="15110" width="9.28515625" customWidth="1"/>
    <col min="15112" max="15112" width="7.7109375" customWidth="1"/>
    <col min="15113" max="15113" width="11.140625" customWidth="1"/>
    <col min="15114" max="15114" width="11.42578125" customWidth="1"/>
    <col min="15115" max="15115" width="10" customWidth="1"/>
    <col min="15116" max="15116" width="8" customWidth="1"/>
    <col min="15117" max="15117" width="9.28515625" customWidth="1"/>
    <col min="15118" max="15118" width="11.5703125" customWidth="1"/>
    <col min="15361" max="15361" width="3.85546875" customWidth="1"/>
    <col min="15362" max="15362" width="30" customWidth="1"/>
    <col min="15363" max="15363" width="16.28515625" customWidth="1"/>
    <col min="15364" max="15364" width="8.42578125" customWidth="1"/>
    <col min="15365" max="15366" width="9.28515625" customWidth="1"/>
    <col min="15368" max="15368" width="7.7109375" customWidth="1"/>
    <col min="15369" max="15369" width="11.140625" customWidth="1"/>
    <col min="15370" max="15370" width="11.42578125" customWidth="1"/>
    <col min="15371" max="15371" width="10" customWidth="1"/>
    <col min="15372" max="15372" width="8" customWidth="1"/>
    <col min="15373" max="15373" width="9.28515625" customWidth="1"/>
    <col min="15374" max="15374" width="11.5703125" customWidth="1"/>
    <col min="15617" max="15617" width="3.85546875" customWidth="1"/>
    <col min="15618" max="15618" width="30" customWidth="1"/>
    <col min="15619" max="15619" width="16.28515625" customWidth="1"/>
    <col min="15620" max="15620" width="8.42578125" customWidth="1"/>
    <col min="15621" max="15622" width="9.28515625" customWidth="1"/>
    <col min="15624" max="15624" width="7.7109375" customWidth="1"/>
    <col min="15625" max="15625" width="11.140625" customWidth="1"/>
    <col min="15626" max="15626" width="11.42578125" customWidth="1"/>
    <col min="15627" max="15627" width="10" customWidth="1"/>
    <col min="15628" max="15628" width="8" customWidth="1"/>
    <col min="15629" max="15629" width="9.28515625" customWidth="1"/>
    <col min="15630" max="15630" width="11.5703125" customWidth="1"/>
    <col min="15873" max="15873" width="3.85546875" customWidth="1"/>
    <col min="15874" max="15874" width="30" customWidth="1"/>
    <col min="15875" max="15875" width="16.28515625" customWidth="1"/>
    <col min="15876" max="15876" width="8.42578125" customWidth="1"/>
    <col min="15877" max="15878" width="9.28515625" customWidth="1"/>
    <col min="15880" max="15880" width="7.7109375" customWidth="1"/>
    <col min="15881" max="15881" width="11.140625" customWidth="1"/>
    <col min="15882" max="15882" width="11.42578125" customWidth="1"/>
    <col min="15883" max="15883" width="10" customWidth="1"/>
    <col min="15884" max="15884" width="8" customWidth="1"/>
    <col min="15885" max="15885" width="9.28515625" customWidth="1"/>
    <col min="15886" max="15886" width="11.5703125" customWidth="1"/>
    <col min="16129" max="16129" width="3.85546875" customWidth="1"/>
    <col min="16130" max="16130" width="30" customWidth="1"/>
    <col min="16131" max="16131" width="16.28515625" customWidth="1"/>
    <col min="16132" max="16132" width="8.42578125" customWidth="1"/>
    <col min="16133" max="16134" width="9.28515625" customWidth="1"/>
    <col min="16136" max="16136" width="7.7109375" customWidth="1"/>
    <col min="16137" max="16137" width="11.140625" customWidth="1"/>
    <col min="16138" max="16138" width="11.42578125" customWidth="1"/>
    <col min="16139" max="16139" width="10" customWidth="1"/>
    <col min="16140" max="16140" width="8" customWidth="1"/>
    <col min="16141" max="16141" width="9.28515625" customWidth="1"/>
    <col min="16142" max="16142" width="11.5703125" customWidth="1"/>
  </cols>
  <sheetData>
    <row r="1" spans="1:20">
      <c r="B1" s="3"/>
      <c r="C1" s="3"/>
    </row>
    <row r="2" spans="1:20" ht="18">
      <c r="D2" s="149" t="s">
        <v>285</v>
      </c>
      <c r="E2" s="149"/>
      <c r="F2" s="149"/>
      <c r="G2" s="149"/>
    </row>
    <row r="3" spans="1:20" ht="15.75">
      <c r="D3" s="6" t="s">
        <v>0</v>
      </c>
      <c r="E3" s="6"/>
      <c r="F3" s="6"/>
      <c r="G3" s="6"/>
      <c r="H3" s="6"/>
    </row>
    <row r="4" spans="1:20" ht="15.75">
      <c r="D4" s="6" t="s">
        <v>1</v>
      </c>
      <c r="E4" s="6"/>
      <c r="F4" s="6"/>
      <c r="G4" s="6"/>
      <c r="H4" s="6"/>
    </row>
    <row r="5" spans="1:20" ht="15.75">
      <c r="D5" s="6" t="s">
        <v>300</v>
      </c>
      <c r="E5" s="6"/>
      <c r="F5" s="6"/>
      <c r="G5" s="6"/>
      <c r="H5" s="6"/>
    </row>
    <row r="6" spans="1:20" ht="15.75">
      <c r="D6" s="6" t="s">
        <v>2</v>
      </c>
      <c r="E6" s="6"/>
      <c r="F6" s="6"/>
      <c r="G6" s="6"/>
      <c r="H6" s="6"/>
    </row>
    <row r="7" spans="1:20" ht="15.75">
      <c r="D7" s="6"/>
      <c r="E7" s="6"/>
      <c r="F7" s="6"/>
      <c r="G7" s="6"/>
      <c r="H7" s="6"/>
    </row>
    <row r="8" spans="1:20" ht="15.75">
      <c r="D8" s="6" t="s">
        <v>287</v>
      </c>
      <c r="E8" s="6"/>
      <c r="F8" s="6"/>
      <c r="G8" s="6"/>
      <c r="H8" s="6"/>
    </row>
    <row r="9" spans="1:20" ht="15.75">
      <c r="D9" s="184">
        <v>2012</v>
      </c>
      <c r="E9" s="185"/>
    </row>
    <row r="10" spans="1:20" ht="15.75" thickBot="1"/>
    <row r="11" spans="1:20" s="26" customFormat="1" ht="79.5" thickBot="1">
      <c r="A11" s="7" t="str">
        <f>'[1]ΑΡΧ. ΠΙΝΑΚΕΣ ΠΕ 30 ΤΕΙ 2012'!A11</f>
        <v>Α/Α</v>
      </c>
      <c r="B11" s="35" t="str">
        <f>'[1]ΑΡΧ. ΠΙΝΑΚΕΣ ΠΕ 30 ΤΕΙ 2012'!B11</f>
        <v>ΟΝΟΜΑΤΕΠΩΝΥΜΟ</v>
      </c>
      <c r="C11" s="35" t="str">
        <f>'[1]ΑΡΧ. ΠΙΝΑΚΕΣ ΠΕ 30 ΤΕΙ 2012'!C11</f>
        <v>ΟΝΟΜΑ ΠΑΤΡΟΣ</v>
      </c>
      <c r="D11" s="35" t="str">
        <f>'[1]ΑΡΧ. ΠΙΝΑΚΕΣ ΠΕ 30 ΤΕΙ 2012'!D11</f>
        <v>Διδακτορικό στην Ειδικότητα (6)</v>
      </c>
      <c r="E11" s="35" t="str">
        <f>'[1]ΑΡΧ. ΠΙΝΑΚΕΣ ΠΕ 30 ΤΕΙ 2012'!E11</f>
        <v>Διδακτορικό στις Ανθρωπιστικές επιστήμες (4)</v>
      </c>
      <c r="F11" s="35" t="str">
        <f>'[1]ΑΡΧ. ΠΙΝΑΚΕΣ ΠΕ 30 ΤΕΙ 2012'!F11</f>
        <v xml:space="preserve">Μεταπτυχιακό στην ειδικότητα (3) </v>
      </c>
      <c r="G11" s="35" t="str">
        <f>'[1]ΑΡΧ. ΠΙΝΑΚΕΣ ΠΕ 30 ΤΕΙ 2012'!G11</f>
        <v>Μεταπτυχιακό στις Ανθρωπιστικές επιστήμες (2)</v>
      </c>
      <c r="H11" s="35" t="str">
        <f>'[1]ΑΡΧ. ΠΙΝΑΚΕΣ ΠΕ 30 ΤΕΙ 2012'!H11</f>
        <v>Άλλα πτυχία (1)</v>
      </c>
      <c r="I11" s="35" t="str">
        <f>'[1]ΑΡΧ. ΠΙΝΑΚΕΣ ΠΕ 30 ΤΕΙ 2012'!I11</f>
        <v xml:space="preserve">Προϋπηρεσία Δημοσιου/Ιδιωτικου (0,5 ανά εξάμηνο έως 3) </v>
      </c>
      <c r="J11" s="35" t="str">
        <f>'[1]ΑΡΧ. ΠΙΝΑΚΕΣ ΠΕ 30 ΤΕΙ 2012'!J11</f>
        <v>Προϋπηρεσία Αναπληρωτη/Ωρομισθιου (0,1 ανά μήνα)</v>
      </c>
      <c r="K11" s="35" t="str">
        <f>'[1]ΑΡΧ. ΠΙΝΑΚΕΣ ΠΕ 30 ΤΕΙ 2012'!K11</f>
        <v>Γονείς παιδιών με αναπηρία σε ποσοστό 67%(2)</v>
      </c>
      <c r="L11" s="35" t="str">
        <f>'[1]ΑΡΧ. ΠΙΝΑΚΕΣ ΠΕ 30 ΤΕΙ 2012'!L11</f>
        <v>Χρόνος κτήσης πτυχίου (0,3 για κάθε έτος εως 3)</v>
      </c>
      <c r="M11" s="35" t="str">
        <f>'[1]ΑΡΧ. ΠΙΝΑΚΕΣ ΠΕ 30 ΤΕΙ 2012'!M11</f>
        <v>Πολύτεκνοι (3)</v>
      </c>
      <c r="N11" s="167" t="str">
        <f>'[1]ΑΡΧ. ΠΙΝΑΚΕΣ ΠΕ 30 ΤΕΙ 2012'!N11</f>
        <v>ΣΥΝΟΛΟ ΜΟΝΑΔΩΝ ΥΠΟΨΗΦΙΟΥ</v>
      </c>
      <c r="O11"/>
      <c r="P11"/>
      <c r="Q11"/>
      <c r="R11"/>
      <c r="S11"/>
      <c r="T11"/>
    </row>
    <row r="12" spans="1:20">
      <c r="A12" s="37"/>
      <c r="B12" s="38"/>
      <c r="D12" s="39"/>
      <c r="E12" s="39"/>
      <c r="F12" s="39"/>
      <c r="G12" s="39"/>
      <c r="H12" s="39"/>
      <c r="I12" s="39">
        <v>8.3400000000000002E-2</v>
      </c>
      <c r="J12" s="39">
        <v>0.1</v>
      </c>
      <c r="K12" s="39"/>
      <c r="L12" s="39">
        <v>2.5000000000000001E-2</v>
      </c>
      <c r="M12" s="39"/>
      <c r="N12" s="169"/>
    </row>
    <row r="13" spans="1:20" s="115" customFormat="1">
      <c r="A13" s="61"/>
      <c r="B13" s="111"/>
      <c r="C13" s="113" t="s">
        <v>18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63"/>
    </row>
    <row r="14" spans="1:20" s="115" customFormat="1">
      <c r="A14" s="61"/>
      <c r="B14" s="111"/>
      <c r="C14" s="111" t="s">
        <v>19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63"/>
    </row>
    <row r="15" spans="1:20" s="115" customFormat="1">
      <c r="A15" s="61"/>
      <c r="B15" s="111"/>
      <c r="C15" s="113" t="s">
        <v>20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63"/>
    </row>
    <row r="16" spans="1:20" s="115" customFormat="1">
      <c r="A16" s="61"/>
      <c r="B16" s="162" t="s">
        <v>298</v>
      </c>
      <c r="C16" s="113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63"/>
    </row>
    <row r="17" spans="1:14">
      <c r="A17" s="40">
        <v>1</v>
      </c>
      <c r="B17" s="116" t="s">
        <v>190</v>
      </c>
      <c r="C17" s="116" t="s">
        <v>81</v>
      </c>
      <c r="D17" s="62"/>
      <c r="E17" s="62"/>
      <c r="F17" s="62"/>
      <c r="G17" s="62">
        <v>2</v>
      </c>
      <c r="H17" s="62"/>
      <c r="I17" s="62">
        <v>0.81732000000000005</v>
      </c>
      <c r="J17" s="62">
        <v>6.3</v>
      </c>
      <c r="K17" s="62"/>
      <c r="L17" s="62">
        <v>2.9249999999999998</v>
      </c>
      <c r="M17" s="62"/>
      <c r="N17" s="63">
        <f>SUM(D17:M17)</f>
        <v>12.04232</v>
      </c>
    </row>
    <row r="18" spans="1:14">
      <c r="A18" s="61">
        <v>2</v>
      </c>
      <c r="B18" s="116" t="s">
        <v>205</v>
      </c>
      <c r="C18" s="116" t="s">
        <v>83</v>
      </c>
      <c r="D18" s="62"/>
      <c r="E18" s="62"/>
      <c r="F18" s="62"/>
      <c r="G18" s="62"/>
      <c r="H18" s="119"/>
      <c r="I18" s="62">
        <v>3</v>
      </c>
      <c r="J18" s="62">
        <v>3.9</v>
      </c>
      <c r="K18" s="62"/>
      <c r="L18" s="62">
        <v>2.4750000000000001</v>
      </c>
      <c r="M18" s="62"/>
      <c r="N18" s="63">
        <f t="shared" ref="N18:N34" si="0">SUM(D18:M18)</f>
        <v>9.375</v>
      </c>
    </row>
    <row r="19" spans="1:14">
      <c r="A19" s="61">
        <v>3</v>
      </c>
      <c r="B19" s="116" t="s">
        <v>192</v>
      </c>
      <c r="C19" s="116" t="s">
        <v>45</v>
      </c>
      <c r="D19" s="62"/>
      <c r="E19" s="62"/>
      <c r="F19" s="62"/>
      <c r="G19" s="62"/>
      <c r="H19" s="119"/>
      <c r="I19" s="62">
        <v>0.58379999999999999</v>
      </c>
      <c r="J19" s="62">
        <v>3.8</v>
      </c>
      <c r="K19" s="62"/>
      <c r="L19" s="62">
        <v>1.85</v>
      </c>
      <c r="M19" s="62"/>
      <c r="N19" s="63">
        <f t="shared" si="0"/>
        <v>6.2338000000000005</v>
      </c>
    </row>
    <row r="20" spans="1:14">
      <c r="A20" s="61">
        <v>4</v>
      </c>
      <c r="B20" s="116" t="s">
        <v>206</v>
      </c>
      <c r="C20" s="116" t="s">
        <v>51</v>
      </c>
      <c r="D20" s="62"/>
      <c r="E20" s="62"/>
      <c r="F20" s="62"/>
      <c r="G20" s="62"/>
      <c r="H20" s="62"/>
      <c r="I20" s="62"/>
      <c r="J20" s="62">
        <v>2.8</v>
      </c>
      <c r="K20" s="62"/>
      <c r="L20" s="62">
        <v>1.425</v>
      </c>
      <c r="M20" s="62"/>
      <c r="N20" s="63">
        <f t="shared" si="0"/>
        <v>4.2249999999999996</v>
      </c>
    </row>
    <row r="21" spans="1:14">
      <c r="A21" s="61">
        <v>5</v>
      </c>
      <c r="B21" s="73" t="s">
        <v>188</v>
      </c>
      <c r="C21" s="73" t="s">
        <v>189</v>
      </c>
      <c r="D21" s="62"/>
      <c r="E21" s="62"/>
      <c r="F21" s="62"/>
      <c r="G21" s="62"/>
      <c r="H21" s="119"/>
      <c r="I21" s="62"/>
      <c r="J21" s="62">
        <v>2.7</v>
      </c>
      <c r="K21" s="62"/>
      <c r="L21" s="62">
        <v>1.1000000000000001</v>
      </c>
      <c r="M21" s="62"/>
      <c r="N21" s="63">
        <f t="shared" si="0"/>
        <v>3.8000000000000003</v>
      </c>
    </row>
    <row r="22" spans="1:14">
      <c r="A22" s="61">
        <v>6</v>
      </c>
      <c r="B22" s="111" t="s">
        <v>201</v>
      </c>
      <c r="C22" s="111" t="s">
        <v>202</v>
      </c>
      <c r="D22" s="62"/>
      <c r="E22" s="62"/>
      <c r="F22" s="62"/>
      <c r="G22" s="62"/>
      <c r="H22" s="62"/>
      <c r="I22" s="62"/>
      <c r="J22" s="62"/>
      <c r="K22" s="62"/>
      <c r="L22" s="62">
        <v>2.8250000000000002</v>
      </c>
      <c r="M22" s="62"/>
      <c r="N22" s="63">
        <f t="shared" si="0"/>
        <v>2.8250000000000002</v>
      </c>
    </row>
    <row r="23" spans="1:14">
      <c r="A23" s="61">
        <v>7</v>
      </c>
      <c r="B23" s="116" t="s">
        <v>154</v>
      </c>
      <c r="C23" s="116" t="s">
        <v>81</v>
      </c>
      <c r="D23" s="62"/>
      <c r="E23" s="62"/>
      <c r="F23" s="62"/>
      <c r="G23" s="62"/>
      <c r="H23" s="62"/>
      <c r="I23" s="62">
        <v>0.76300000000000001</v>
      </c>
      <c r="J23" s="62"/>
      <c r="K23" s="62"/>
      <c r="L23" s="62">
        <v>1.875</v>
      </c>
      <c r="M23" s="62"/>
      <c r="N23" s="63">
        <f t="shared" si="0"/>
        <v>2.6379999999999999</v>
      </c>
    </row>
    <row r="24" spans="1:14">
      <c r="A24" s="61">
        <v>8</v>
      </c>
      <c r="B24" s="116" t="s">
        <v>191</v>
      </c>
      <c r="C24" s="116" t="s">
        <v>71</v>
      </c>
      <c r="D24" s="62"/>
      <c r="E24" s="62"/>
      <c r="F24" s="62"/>
      <c r="G24" s="62"/>
      <c r="H24" s="62"/>
      <c r="I24" s="62"/>
      <c r="J24" s="62">
        <v>1.1000000000000001</v>
      </c>
      <c r="K24" s="62"/>
      <c r="L24" s="62">
        <v>1.1499999999999999</v>
      </c>
      <c r="M24" s="62"/>
      <c r="N24" s="63">
        <f t="shared" si="0"/>
        <v>2.25</v>
      </c>
    </row>
    <row r="25" spans="1:14">
      <c r="A25" s="61">
        <v>9</v>
      </c>
      <c r="B25" s="111" t="s">
        <v>187</v>
      </c>
      <c r="C25" s="111" t="s">
        <v>51</v>
      </c>
      <c r="D25" s="112"/>
      <c r="E25" s="112"/>
      <c r="F25" s="112"/>
      <c r="G25" s="112"/>
      <c r="H25" s="112"/>
      <c r="I25" s="112">
        <v>1.0007999999999999</v>
      </c>
      <c r="J25" s="112"/>
      <c r="K25" s="112"/>
      <c r="L25" s="112">
        <v>0.95</v>
      </c>
      <c r="M25" s="112"/>
      <c r="N25" s="63">
        <f t="shared" si="0"/>
        <v>1.9507999999999999</v>
      </c>
    </row>
    <row r="26" spans="1:14">
      <c r="A26" s="61">
        <v>10</v>
      </c>
      <c r="B26" s="116" t="s">
        <v>203</v>
      </c>
      <c r="C26" s="116" t="s">
        <v>36</v>
      </c>
      <c r="D26" s="62"/>
      <c r="E26" s="62"/>
      <c r="F26" s="62"/>
      <c r="G26" s="62"/>
      <c r="H26" s="119"/>
      <c r="I26" s="62"/>
      <c r="J26" s="62">
        <v>0.9</v>
      </c>
      <c r="K26" s="62"/>
      <c r="L26" s="62">
        <v>0.95</v>
      </c>
      <c r="M26" s="62"/>
      <c r="N26" s="63">
        <f t="shared" si="0"/>
        <v>1.85</v>
      </c>
    </row>
    <row r="27" spans="1:14">
      <c r="A27" s="61">
        <v>11</v>
      </c>
      <c r="B27" s="116" t="s">
        <v>196</v>
      </c>
      <c r="C27" s="116" t="s">
        <v>53</v>
      </c>
      <c r="D27" s="62"/>
      <c r="E27" s="62"/>
      <c r="F27" s="62"/>
      <c r="G27" s="62"/>
      <c r="H27" s="119"/>
      <c r="I27" s="62"/>
      <c r="J27" s="62">
        <v>0.9</v>
      </c>
      <c r="K27" s="62"/>
      <c r="L27" s="62">
        <v>0.82499999999999996</v>
      </c>
      <c r="M27" s="62"/>
      <c r="N27" s="63">
        <f t="shared" si="0"/>
        <v>1.7250000000000001</v>
      </c>
    </row>
    <row r="28" spans="1:14">
      <c r="A28" s="61">
        <v>12</v>
      </c>
      <c r="B28" s="116" t="s">
        <v>194</v>
      </c>
      <c r="C28" s="116" t="s">
        <v>81</v>
      </c>
      <c r="D28" s="62"/>
      <c r="E28" s="62"/>
      <c r="F28" s="62"/>
      <c r="G28" s="62"/>
      <c r="H28" s="62"/>
      <c r="I28" s="62"/>
      <c r="J28" s="62">
        <v>0.8</v>
      </c>
      <c r="K28" s="62"/>
      <c r="L28" s="62">
        <v>0.82499999999999996</v>
      </c>
      <c r="M28" s="62"/>
      <c r="N28" s="63">
        <f t="shared" si="0"/>
        <v>1.625</v>
      </c>
    </row>
    <row r="29" spans="1:14">
      <c r="A29" s="61">
        <v>13</v>
      </c>
      <c r="B29" s="111" t="s">
        <v>198</v>
      </c>
      <c r="C29" s="111" t="s">
        <v>30</v>
      </c>
      <c r="D29" s="62"/>
      <c r="E29" s="62"/>
      <c r="F29" s="62"/>
      <c r="G29" s="62"/>
      <c r="H29" s="62"/>
      <c r="I29" s="62"/>
      <c r="J29" s="62">
        <v>0.4</v>
      </c>
      <c r="K29" s="62"/>
      <c r="L29" s="62">
        <v>1.1499999999999999</v>
      </c>
      <c r="M29" s="62"/>
      <c r="N29" s="63">
        <f t="shared" si="0"/>
        <v>1.5499999999999998</v>
      </c>
    </row>
    <row r="30" spans="1:14">
      <c r="A30" s="61">
        <v>14</v>
      </c>
      <c r="B30" s="73" t="s">
        <v>204</v>
      </c>
      <c r="C30" s="73" t="s">
        <v>81</v>
      </c>
      <c r="D30" s="111"/>
      <c r="E30" s="111"/>
      <c r="F30" s="111"/>
      <c r="G30" s="111"/>
      <c r="H30" s="113"/>
      <c r="I30" s="111"/>
      <c r="J30" s="62">
        <v>0.6</v>
      </c>
      <c r="K30" s="111"/>
      <c r="L30" s="62">
        <v>0.82499999999999996</v>
      </c>
      <c r="M30" s="111"/>
      <c r="N30" s="63">
        <f t="shared" si="0"/>
        <v>1.4249999999999998</v>
      </c>
    </row>
    <row r="31" spans="1:14">
      <c r="A31" s="61">
        <v>15</v>
      </c>
      <c r="B31" s="116" t="s">
        <v>193</v>
      </c>
      <c r="C31" s="116" t="s">
        <v>37</v>
      </c>
      <c r="D31" s="62"/>
      <c r="E31" s="62"/>
      <c r="F31" s="62"/>
      <c r="G31" s="62"/>
      <c r="H31" s="119"/>
      <c r="I31" s="62"/>
      <c r="J31" s="62">
        <v>0.8</v>
      </c>
      <c r="K31" s="62"/>
      <c r="L31" s="62">
        <v>0.57499999999999996</v>
      </c>
      <c r="M31" s="62"/>
      <c r="N31" s="63">
        <f t="shared" si="0"/>
        <v>1.375</v>
      </c>
    </row>
    <row r="32" spans="1:14">
      <c r="A32" s="61">
        <v>16</v>
      </c>
      <c r="B32" s="73" t="s">
        <v>197</v>
      </c>
      <c r="C32" s="73" t="s">
        <v>30</v>
      </c>
      <c r="D32" s="62"/>
      <c r="E32" s="62"/>
      <c r="F32" s="62"/>
      <c r="G32" s="62"/>
      <c r="H32" s="62"/>
      <c r="I32" s="62"/>
      <c r="J32" s="62"/>
      <c r="K32" s="62"/>
      <c r="L32" s="62">
        <v>0.82499999999999996</v>
      </c>
      <c r="M32" s="62"/>
      <c r="N32" s="63">
        <f t="shared" si="0"/>
        <v>0.82499999999999996</v>
      </c>
    </row>
    <row r="33" spans="1:14">
      <c r="A33" s="61">
        <v>17</v>
      </c>
      <c r="B33" s="73" t="s">
        <v>199</v>
      </c>
      <c r="C33" s="73" t="s">
        <v>200</v>
      </c>
      <c r="D33" s="62"/>
      <c r="E33" s="62"/>
      <c r="F33" s="62"/>
      <c r="G33" s="62"/>
      <c r="H33" s="119"/>
      <c r="I33" s="62"/>
      <c r="J33" s="62"/>
      <c r="K33" s="62"/>
      <c r="L33" s="62">
        <v>0.15</v>
      </c>
      <c r="M33" s="62"/>
      <c r="N33" s="63">
        <f t="shared" si="0"/>
        <v>0.15</v>
      </c>
    </row>
    <row r="34" spans="1:14">
      <c r="A34" s="61">
        <v>18</v>
      </c>
      <c r="B34" s="73" t="s">
        <v>195</v>
      </c>
      <c r="C34" s="73" t="s">
        <v>53</v>
      </c>
      <c r="D34" s="62"/>
      <c r="E34" s="62"/>
      <c r="F34" s="62"/>
      <c r="G34" s="62"/>
      <c r="H34" s="62"/>
      <c r="I34" s="62"/>
      <c r="J34" s="62"/>
      <c r="K34" s="62"/>
      <c r="L34" s="62">
        <v>2.5000000000000001E-2</v>
      </c>
      <c r="M34" s="62"/>
      <c r="N34" s="63">
        <f t="shared" si="0"/>
        <v>2.5000000000000001E-2</v>
      </c>
    </row>
    <row r="35" spans="1:14">
      <c r="A35" s="108"/>
      <c r="B35" s="163" t="s">
        <v>299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71"/>
    </row>
    <row r="36" spans="1:14">
      <c r="A36" s="40">
        <v>19</v>
      </c>
      <c r="B36" s="73" t="s">
        <v>166</v>
      </c>
      <c r="C36" s="73" t="s">
        <v>81</v>
      </c>
      <c r="D36" s="112"/>
      <c r="E36" s="112"/>
      <c r="F36" s="112"/>
      <c r="G36" s="112"/>
      <c r="H36" s="112"/>
      <c r="I36" s="62">
        <v>3</v>
      </c>
      <c r="J36" s="62">
        <v>5.7</v>
      </c>
      <c r="K36" s="112"/>
      <c r="L36" s="62">
        <v>3</v>
      </c>
      <c r="M36" s="112"/>
      <c r="N36" s="170">
        <f>SUM(D36:M36)</f>
        <v>11.7</v>
      </c>
    </row>
    <row r="37" spans="1:14">
      <c r="A37" s="40">
        <v>20</v>
      </c>
      <c r="B37" s="73" t="s">
        <v>179</v>
      </c>
      <c r="C37" s="73" t="s">
        <v>180</v>
      </c>
      <c r="D37" s="112"/>
      <c r="E37" s="112"/>
      <c r="F37" s="112"/>
      <c r="G37" s="112"/>
      <c r="H37" s="112"/>
      <c r="I37" s="112">
        <v>3</v>
      </c>
      <c r="J37" s="112">
        <v>5.6</v>
      </c>
      <c r="K37" s="112"/>
      <c r="L37" s="112">
        <v>3</v>
      </c>
      <c r="M37" s="112"/>
      <c r="N37" s="170">
        <f t="shared" ref="N37:N61" si="1">SUM(D37:M37)</f>
        <v>11.6</v>
      </c>
    </row>
    <row r="38" spans="1:14">
      <c r="A38" s="40">
        <v>21</v>
      </c>
      <c r="B38" s="73" t="s">
        <v>161</v>
      </c>
      <c r="C38" s="73" t="s">
        <v>109</v>
      </c>
      <c r="D38" s="112"/>
      <c r="E38" s="112"/>
      <c r="F38" s="112"/>
      <c r="G38" s="112"/>
      <c r="H38" s="112"/>
      <c r="I38" s="112">
        <v>1.5012000000000001</v>
      </c>
      <c r="J38" s="112">
        <v>5.7</v>
      </c>
      <c r="K38" s="112"/>
      <c r="L38" s="112">
        <v>3</v>
      </c>
      <c r="M38" s="112"/>
      <c r="N38" s="170">
        <f t="shared" si="1"/>
        <v>10.2012</v>
      </c>
    </row>
    <row r="39" spans="1:14">
      <c r="A39" s="40">
        <v>22</v>
      </c>
      <c r="B39" s="73" t="s">
        <v>183</v>
      </c>
      <c r="C39" s="73" t="s">
        <v>56</v>
      </c>
      <c r="D39" s="112"/>
      <c r="E39" s="112"/>
      <c r="F39" s="112">
        <v>3</v>
      </c>
      <c r="G39" s="112"/>
      <c r="H39" s="112">
        <v>1</v>
      </c>
      <c r="I39" s="112">
        <v>3</v>
      </c>
      <c r="J39" s="112">
        <v>0.45600000000000002</v>
      </c>
      <c r="K39" s="112"/>
      <c r="L39" s="112">
        <v>2.375</v>
      </c>
      <c r="M39" s="112"/>
      <c r="N39" s="170">
        <f t="shared" si="1"/>
        <v>9.8309999999999995</v>
      </c>
    </row>
    <row r="40" spans="1:14">
      <c r="A40" s="40">
        <v>23</v>
      </c>
      <c r="B40" s="73" t="s">
        <v>165</v>
      </c>
      <c r="C40" s="73" t="s">
        <v>24</v>
      </c>
      <c r="D40" s="112"/>
      <c r="E40" s="112"/>
      <c r="F40" s="112"/>
      <c r="G40" s="112"/>
      <c r="H40" s="112"/>
      <c r="I40" s="112">
        <v>3</v>
      </c>
      <c r="J40" s="112">
        <v>2</v>
      </c>
      <c r="K40" s="112"/>
      <c r="L40" s="112">
        <v>3</v>
      </c>
      <c r="M40" s="112"/>
      <c r="N40" s="170">
        <f t="shared" si="1"/>
        <v>8</v>
      </c>
    </row>
    <row r="41" spans="1:14">
      <c r="A41" s="40">
        <v>24</v>
      </c>
      <c r="B41" s="73" t="s">
        <v>178</v>
      </c>
      <c r="C41" s="73" t="s">
        <v>81</v>
      </c>
      <c r="D41" s="112"/>
      <c r="E41" s="112"/>
      <c r="F41" s="112"/>
      <c r="G41" s="112"/>
      <c r="H41" s="112"/>
      <c r="I41" s="112">
        <v>3</v>
      </c>
      <c r="J41" s="112">
        <v>2.2999999999999998</v>
      </c>
      <c r="K41" s="112"/>
      <c r="L41" s="112">
        <v>2.5249999999999999</v>
      </c>
      <c r="M41" s="112"/>
      <c r="N41" s="170">
        <f t="shared" si="1"/>
        <v>7.8249999999999993</v>
      </c>
    </row>
    <row r="42" spans="1:14">
      <c r="A42" s="40">
        <v>25</v>
      </c>
      <c r="B42" s="73" t="s">
        <v>167</v>
      </c>
      <c r="C42" s="73" t="s">
        <v>168</v>
      </c>
      <c r="D42" s="112"/>
      <c r="E42" s="112"/>
      <c r="F42" s="112">
        <v>3</v>
      </c>
      <c r="G42" s="112"/>
      <c r="H42" s="112">
        <v>1</v>
      </c>
      <c r="I42" s="112">
        <v>1.1240000000000001</v>
      </c>
      <c r="J42" s="112"/>
      <c r="K42" s="112"/>
      <c r="L42" s="112">
        <v>2.6749999999999998</v>
      </c>
      <c r="M42" s="112"/>
      <c r="N42" s="170">
        <f t="shared" si="1"/>
        <v>7.7990000000000004</v>
      </c>
    </row>
    <row r="43" spans="1:14">
      <c r="A43" s="40">
        <v>26</v>
      </c>
      <c r="B43" s="73" t="s">
        <v>158</v>
      </c>
      <c r="C43" s="73" t="s">
        <v>81</v>
      </c>
      <c r="D43" s="112"/>
      <c r="E43" s="112"/>
      <c r="F43" s="112"/>
      <c r="G43" s="112">
        <v>2</v>
      </c>
      <c r="H43" s="112"/>
      <c r="I43" s="112">
        <v>0.75060000000000004</v>
      </c>
      <c r="J43" s="112">
        <v>1.7</v>
      </c>
      <c r="K43" s="112"/>
      <c r="L43" s="112">
        <v>2.8</v>
      </c>
      <c r="M43" s="112"/>
      <c r="N43" s="170">
        <f t="shared" si="1"/>
        <v>7.2505999999999995</v>
      </c>
    </row>
    <row r="44" spans="1:14">
      <c r="A44" s="40">
        <v>27</v>
      </c>
      <c r="B44" s="73" t="s">
        <v>172</v>
      </c>
      <c r="C44" s="73" t="s">
        <v>45</v>
      </c>
      <c r="D44" s="112"/>
      <c r="E44" s="112"/>
      <c r="F44" s="112"/>
      <c r="G44" s="112"/>
      <c r="H44" s="112"/>
      <c r="I44" s="112">
        <v>3</v>
      </c>
      <c r="J44" s="112">
        <v>0.9</v>
      </c>
      <c r="K44" s="112"/>
      <c r="L44" s="112">
        <v>3</v>
      </c>
      <c r="M44" s="112"/>
      <c r="N44" s="170">
        <f t="shared" si="1"/>
        <v>6.9</v>
      </c>
    </row>
    <row r="45" spans="1:14">
      <c r="A45" s="40">
        <v>28</v>
      </c>
      <c r="B45" s="73" t="s">
        <v>173</v>
      </c>
      <c r="C45" s="73" t="s">
        <v>174</v>
      </c>
      <c r="D45" s="112"/>
      <c r="E45" s="112"/>
      <c r="F45" s="112"/>
      <c r="G45" s="112"/>
      <c r="H45" s="112"/>
      <c r="I45" s="112">
        <v>3</v>
      </c>
      <c r="J45" s="112">
        <v>1.8</v>
      </c>
      <c r="K45" s="112"/>
      <c r="L45" s="112">
        <v>2</v>
      </c>
      <c r="M45" s="112"/>
      <c r="N45" s="170">
        <f t="shared" si="1"/>
        <v>6.8</v>
      </c>
    </row>
    <row r="46" spans="1:14">
      <c r="A46" s="40">
        <v>29</v>
      </c>
      <c r="B46" s="73" t="s">
        <v>182</v>
      </c>
      <c r="C46" s="73" t="s">
        <v>30</v>
      </c>
      <c r="D46" s="112"/>
      <c r="E46" s="112"/>
      <c r="F46" s="112"/>
      <c r="G46" s="112"/>
      <c r="H46" s="112"/>
      <c r="I46" s="112">
        <v>2.5019999999999998</v>
      </c>
      <c r="J46" s="112">
        <v>2.1</v>
      </c>
      <c r="K46" s="112"/>
      <c r="L46" s="112">
        <v>2.0249999999999999</v>
      </c>
      <c r="M46" s="112"/>
      <c r="N46" s="170">
        <f t="shared" si="1"/>
        <v>6.6270000000000007</v>
      </c>
    </row>
    <row r="47" spans="1:14">
      <c r="A47" s="40">
        <v>30</v>
      </c>
      <c r="B47" s="73" t="s">
        <v>181</v>
      </c>
      <c r="C47" s="73" t="s">
        <v>65</v>
      </c>
      <c r="D47" s="112"/>
      <c r="E47" s="112"/>
      <c r="F47" s="112"/>
      <c r="G47" s="112"/>
      <c r="H47" s="112"/>
      <c r="I47" s="112">
        <v>3</v>
      </c>
      <c r="J47" s="112">
        <v>0.9</v>
      </c>
      <c r="K47" s="112"/>
      <c r="L47" s="112">
        <v>2.4500000000000002</v>
      </c>
      <c r="M47" s="112"/>
      <c r="N47" s="170">
        <f t="shared" si="1"/>
        <v>6.35</v>
      </c>
    </row>
    <row r="48" spans="1:14">
      <c r="A48" s="40">
        <v>31</v>
      </c>
      <c r="B48" s="73" t="s">
        <v>184</v>
      </c>
      <c r="C48" s="73" t="s">
        <v>45</v>
      </c>
      <c r="D48" s="112"/>
      <c r="E48" s="112"/>
      <c r="F48" s="112"/>
      <c r="G48" s="112"/>
      <c r="H48" s="112"/>
      <c r="I48" s="112">
        <v>1.524</v>
      </c>
      <c r="J48" s="112">
        <v>1.6</v>
      </c>
      <c r="K48" s="112"/>
      <c r="L48" s="112">
        <v>2.375</v>
      </c>
      <c r="M48" s="112"/>
      <c r="N48" s="170">
        <f t="shared" si="1"/>
        <v>5.4990000000000006</v>
      </c>
    </row>
    <row r="49" spans="1:14">
      <c r="A49" s="40">
        <v>32</v>
      </c>
      <c r="B49" s="73" t="s">
        <v>164</v>
      </c>
      <c r="C49" s="73" t="s">
        <v>37</v>
      </c>
      <c r="D49" s="112"/>
      <c r="E49" s="112"/>
      <c r="F49" s="112"/>
      <c r="G49" s="112"/>
      <c r="H49" s="112"/>
      <c r="I49" s="62">
        <v>1.5012000000000001</v>
      </c>
      <c r="J49" s="62">
        <v>1.8</v>
      </c>
      <c r="K49" s="112"/>
      <c r="L49" s="62">
        <v>1.75</v>
      </c>
      <c r="M49" s="112"/>
      <c r="N49" s="170">
        <f t="shared" si="1"/>
        <v>5.0511999999999997</v>
      </c>
    </row>
    <row r="50" spans="1:14">
      <c r="A50" s="40">
        <v>33</v>
      </c>
      <c r="B50" s="73" t="s">
        <v>186</v>
      </c>
      <c r="C50" s="73" t="s">
        <v>30</v>
      </c>
      <c r="D50" s="112"/>
      <c r="E50" s="112"/>
      <c r="F50" s="112"/>
      <c r="G50" s="112"/>
      <c r="H50" s="112"/>
      <c r="I50" s="62">
        <v>1.2509999999999999</v>
      </c>
      <c r="J50" s="62">
        <v>1.6</v>
      </c>
      <c r="K50" s="112"/>
      <c r="L50" s="62">
        <v>2.0249999999999999</v>
      </c>
      <c r="M50" s="112"/>
      <c r="N50" s="170">
        <f t="shared" si="1"/>
        <v>4.8759999999999994</v>
      </c>
    </row>
    <row r="51" spans="1:14">
      <c r="A51" s="40">
        <v>34</v>
      </c>
      <c r="B51" s="73" t="s">
        <v>185</v>
      </c>
      <c r="C51" s="73" t="s">
        <v>39</v>
      </c>
      <c r="D51" s="112"/>
      <c r="E51" s="112"/>
      <c r="F51" s="112"/>
      <c r="G51" s="112">
        <v>2</v>
      </c>
      <c r="H51" s="112"/>
      <c r="I51" s="112">
        <v>0.50039999999999996</v>
      </c>
      <c r="J51" s="112"/>
      <c r="K51" s="112"/>
      <c r="L51" s="112">
        <v>1.5</v>
      </c>
      <c r="M51" s="112"/>
      <c r="N51" s="170">
        <f t="shared" si="1"/>
        <v>4.0004</v>
      </c>
    </row>
    <row r="52" spans="1:14">
      <c r="A52" s="40">
        <v>35</v>
      </c>
      <c r="B52" s="73" t="s">
        <v>162</v>
      </c>
      <c r="C52" s="73" t="s">
        <v>24</v>
      </c>
      <c r="D52" s="112"/>
      <c r="E52" s="112"/>
      <c r="F52" s="112"/>
      <c r="G52" s="112"/>
      <c r="H52" s="112"/>
      <c r="I52" s="112"/>
      <c r="J52" s="112"/>
      <c r="K52" s="112"/>
      <c r="L52" s="112">
        <v>2.25</v>
      </c>
      <c r="M52" s="112"/>
      <c r="N52" s="170">
        <f t="shared" si="1"/>
        <v>2.25</v>
      </c>
    </row>
    <row r="53" spans="1:14">
      <c r="A53" s="40">
        <v>36</v>
      </c>
      <c r="B53" s="73" t="s">
        <v>159</v>
      </c>
      <c r="C53" s="73" t="s">
        <v>160</v>
      </c>
      <c r="D53" s="112"/>
      <c r="E53" s="112"/>
      <c r="F53" s="112"/>
      <c r="G53" s="112"/>
      <c r="H53" s="112"/>
      <c r="I53" s="112">
        <v>0.2</v>
      </c>
      <c r="J53" s="112"/>
      <c r="K53" s="112"/>
      <c r="L53" s="112">
        <v>2.0249999999999999</v>
      </c>
      <c r="M53" s="112"/>
      <c r="N53" s="170">
        <f t="shared" si="1"/>
        <v>2.2250000000000001</v>
      </c>
    </row>
    <row r="54" spans="1:14">
      <c r="A54" s="40">
        <v>37</v>
      </c>
      <c r="B54" s="73" t="s">
        <v>175</v>
      </c>
      <c r="C54" s="73" t="s">
        <v>176</v>
      </c>
      <c r="D54" s="112"/>
      <c r="E54" s="112"/>
      <c r="F54" s="112"/>
      <c r="G54" s="112"/>
      <c r="H54" s="112"/>
      <c r="I54" s="112"/>
      <c r="J54" s="112">
        <v>0.2</v>
      </c>
      <c r="K54" s="112"/>
      <c r="L54" s="112">
        <v>2.0249999999999999</v>
      </c>
      <c r="M54" s="112"/>
      <c r="N54" s="170">
        <f t="shared" si="1"/>
        <v>2.2250000000000001</v>
      </c>
    </row>
    <row r="55" spans="1:14">
      <c r="A55" s="40">
        <v>38</v>
      </c>
      <c r="B55" s="73" t="s">
        <v>177</v>
      </c>
      <c r="C55" s="73" t="s">
        <v>32</v>
      </c>
      <c r="D55" s="112"/>
      <c r="E55" s="112"/>
      <c r="F55" s="112"/>
      <c r="G55" s="112"/>
      <c r="H55" s="112">
        <v>1</v>
      </c>
      <c r="I55" s="112"/>
      <c r="J55" s="112"/>
      <c r="K55" s="112"/>
      <c r="L55" s="112">
        <f>34*0.025</f>
        <v>0.85000000000000009</v>
      </c>
      <c r="M55" s="112"/>
      <c r="N55" s="170">
        <f t="shared" si="1"/>
        <v>1.85</v>
      </c>
    </row>
    <row r="56" spans="1:14">
      <c r="A56" s="40">
        <v>39</v>
      </c>
      <c r="B56" s="73" t="s">
        <v>156</v>
      </c>
      <c r="C56" s="73" t="s">
        <v>157</v>
      </c>
      <c r="D56" s="112"/>
      <c r="E56" s="112"/>
      <c r="F56" s="112"/>
      <c r="G56" s="112"/>
      <c r="H56" s="112"/>
      <c r="I56" s="112"/>
      <c r="J56" s="112"/>
      <c r="K56" s="112"/>
      <c r="L56" s="112">
        <v>1.325</v>
      </c>
      <c r="M56" s="112"/>
      <c r="N56" s="170">
        <f t="shared" si="1"/>
        <v>1.325</v>
      </c>
    </row>
    <row r="57" spans="1:14">
      <c r="A57" s="40">
        <v>40</v>
      </c>
      <c r="B57" s="73" t="s">
        <v>155</v>
      </c>
      <c r="C57" s="73" t="s">
        <v>53</v>
      </c>
      <c r="D57" s="112"/>
      <c r="E57" s="112"/>
      <c r="F57" s="112"/>
      <c r="G57" s="112"/>
      <c r="H57" s="112"/>
      <c r="I57" s="112"/>
      <c r="J57" s="112"/>
      <c r="K57" s="112"/>
      <c r="L57" s="62">
        <v>0.7</v>
      </c>
      <c r="M57" s="112"/>
      <c r="N57" s="170">
        <f t="shared" si="1"/>
        <v>0.7</v>
      </c>
    </row>
    <row r="58" spans="1:14">
      <c r="A58" s="40">
        <v>41</v>
      </c>
      <c r="B58" s="73" t="s">
        <v>171</v>
      </c>
      <c r="C58" s="73" t="s">
        <v>37</v>
      </c>
      <c r="D58" s="112"/>
      <c r="E58" s="112"/>
      <c r="F58" s="112"/>
      <c r="G58" s="112"/>
      <c r="H58" s="112"/>
      <c r="I58" s="112"/>
      <c r="J58" s="112"/>
      <c r="K58" s="112"/>
      <c r="L58" s="62">
        <v>0.67500000000000004</v>
      </c>
      <c r="M58" s="112"/>
      <c r="N58" s="170">
        <f t="shared" si="1"/>
        <v>0.67500000000000004</v>
      </c>
    </row>
    <row r="59" spans="1:14">
      <c r="A59" s="40">
        <v>42</v>
      </c>
      <c r="B59" s="73" t="s">
        <v>169</v>
      </c>
      <c r="C59" s="73" t="s">
        <v>170</v>
      </c>
      <c r="D59" s="112"/>
      <c r="E59" s="112"/>
      <c r="F59" s="112"/>
      <c r="G59" s="112"/>
      <c r="H59" s="112"/>
      <c r="I59" s="112"/>
      <c r="J59" s="112"/>
      <c r="K59" s="112"/>
      <c r="L59" s="112">
        <v>0.55000000000000004</v>
      </c>
      <c r="M59" s="112"/>
      <c r="N59" s="170">
        <f t="shared" si="1"/>
        <v>0.55000000000000004</v>
      </c>
    </row>
    <row r="60" spans="1:14">
      <c r="A60" s="40">
        <v>43</v>
      </c>
      <c r="B60" s="73" t="s">
        <v>163</v>
      </c>
      <c r="C60" s="73" t="s">
        <v>51</v>
      </c>
      <c r="D60" s="112"/>
      <c r="E60" s="112"/>
      <c r="F60" s="112"/>
      <c r="G60" s="112"/>
      <c r="H60" s="112"/>
      <c r="I60" s="112"/>
      <c r="J60" s="112"/>
      <c r="K60" s="112"/>
      <c r="L60" s="112">
        <v>0.45</v>
      </c>
      <c r="M60" s="112"/>
      <c r="N60" s="170">
        <f t="shared" si="1"/>
        <v>0.45</v>
      </c>
    </row>
    <row r="61" spans="1:14">
      <c r="A61" s="40">
        <v>44</v>
      </c>
      <c r="B61" s="73" t="s">
        <v>278</v>
      </c>
      <c r="C61" s="73" t="s">
        <v>83</v>
      </c>
      <c r="D61" s="112"/>
      <c r="E61" s="112"/>
      <c r="F61" s="112"/>
      <c r="G61" s="112"/>
      <c r="H61" s="112"/>
      <c r="I61" s="112"/>
      <c r="J61" s="112"/>
      <c r="K61" s="112"/>
      <c r="L61" s="62">
        <v>0.4</v>
      </c>
      <c r="M61" s="112"/>
      <c r="N61" s="170">
        <f t="shared" si="1"/>
        <v>0.4</v>
      </c>
    </row>
    <row r="62" spans="1:14">
      <c r="A62" s="20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165"/>
    </row>
    <row r="63" spans="1:14">
      <c r="A63" s="20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165"/>
    </row>
    <row r="64" spans="1:14">
      <c r="A64" s="20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165"/>
    </row>
    <row r="65" spans="1:14">
      <c r="A65" s="20"/>
      <c r="B65" s="192" t="s">
        <v>292</v>
      </c>
      <c r="C65" s="193"/>
      <c r="D65" s="193"/>
      <c r="E65" s="21"/>
      <c r="F65" s="21"/>
      <c r="G65" s="21"/>
      <c r="H65" s="21"/>
      <c r="I65" s="21"/>
      <c r="J65" s="21"/>
      <c r="K65" s="21"/>
      <c r="L65" s="21"/>
      <c r="M65" s="21"/>
      <c r="N65" s="165"/>
    </row>
    <row r="66" spans="1:14">
      <c r="A66" s="20"/>
      <c r="B66" s="193"/>
      <c r="C66" s="193"/>
      <c r="D66" s="193"/>
      <c r="E66" s="21"/>
      <c r="F66" s="21"/>
      <c r="G66" s="182" t="s">
        <v>294</v>
      </c>
      <c r="H66" s="124"/>
      <c r="I66" s="124"/>
      <c r="J66" s="124"/>
      <c r="K66" s="21"/>
      <c r="L66" s="21"/>
      <c r="M66" s="21"/>
      <c r="N66" s="165"/>
    </row>
    <row r="67" spans="1:14">
      <c r="A67" s="20"/>
      <c r="B67" s="193"/>
      <c r="C67" s="193"/>
      <c r="D67" s="193"/>
      <c r="E67" s="21"/>
      <c r="F67" s="21"/>
      <c r="G67" s="23" t="s">
        <v>89</v>
      </c>
      <c r="H67" s="23"/>
      <c r="I67" s="21"/>
      <c r="J67" s="21"/>
      <c r="K67" s="21"/>
      <c r="L67" s="21"/>
      <c r="M67" s="21"/>
      <c r="N67" s="165"/>
    </row>
    <row r="68" spans="1:14">
      <c r="A68" s="20"/>
      <c r="B68" s="193"/>
      <c r="C68" s="193"/>
      <c r="D68" s="193"/>
      <c r="E68" s="21"/>
      <c r="F68" s="21"/>
      <c r="G68" s="23" t="s">
        <v>25</v>
      </c>
      <c r="H68" s="23"/>
      <c r="I68" s="21"/>
      <c r="J68" s="21"/>
      <c r="K68" s="21"/>
      <c r="L68" s="21"/>
      <c r="M68" s="21"/>
      <c r="N68" s="165"/>
    </row>
    <row r="69" spans="1:14">
      <c r="A69" s="20"/>
      <c r="B69" s="193"/>
      <c r="C69" s="193"/>
      <c r="D69" s="193"/>
      <c r="G69" s="23" t="s">
        <v>26</v>
      </c>
      <c r="H69" s="23"/>
      <c r="I69" s="21"/>
      <c r="J69" s="21"/>
    </row>
    <row r="70" spans="1:14">
      <c r="A70" s="20"/>
      <c r="B70" s="21"/>
      <c r="G70" s="23"/>
      <c r="H70" s="23"/>
      <c r="I70" s="21"/>
      <c r="J70" s="21"/>
    </row>
    <row r="71" spans="1:14">
      <c r="A71" s="20"/>
      <c r="B71" s="21"/>
      <c r="G71" s="23" t="s">
        <v>27</v>
      </c>
      <c r="H71" s="23"/>
      <c r="I71" s="21"/>
      <c r="J71" s="21"/>
    </row>
    <row r="72" spans="1:14">
      <c r="A72" s="20"/>
      <c r="B72" s="21"/>
    </row>
    <row r="73" spans="1:14">
      <c r="A73" s="20"/>
      <c r="B73" s="21"/>
    </row>
    <row r="74" spans="1:14">
      <c r="A74" s="20"/>
      <c r="B74" s="21"/>
    </row>
    <row r="75" spans="1:14">
      <c r="A75" s="20"/>
      <c r="B75" s="21"/>
    </row>
    <row r="76" spans="1:14">
      <c r="A76" s="20"/>
      <c r="B76" s="21"/>
    </row>
  </sheetData>
  <sortState ref="B36:N61">
    <sortCondition descending="1" ref="N36:N61"/>
  </sortState>
  <mergeCells count="2">
    <mergeCell ref="D9:E9"/>
    <mergeCell ref="B65:D6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7"/>
  <sheetViews>
    <sheetView view="pageBreakPreview" zoomScale="70" zoomScaleSheetLayoutView="70" workbookViewId="0">
      <selection activeCell="O26" sqref="O26"/>
    </sheetView>
  </sheetViews>
  <sheetFormatPr defaultRowHeight="15"/>
  <cols>
    <col min="1" max="1" width="3.85546875" customWidth="1"/>
    <col min="2" max="2" width="40.85546875" customWidth="1"/>
    <col min="3" max="3" width="18.85546875" customWidth="1"/>
    <col min="4" max="4" width="4.140625" customWidth="1"/>
    <col min="5" max="5" width="5.42578125" customWidth="1"/>
    <col min="6" max="6" width="8" bestFit="1" customWidth="1"/>
    <col min="7" max="7" width="9.7109375" customWidth="1"/>
    <col min="8" max="8" width="5.85546875" customWidth="1"/>
    <col min="9" max="9" width="8" customWidth="1"/>
    <col min="10" max="10" width="8.28515625" customWidth="1"/>
    <col min="11" max="11" width="7.7109375" customWidth="1"/>
    <col min="12" max="12" width="9.28515625" bestFit="1" customWidth="1"/>
    <col min="13" max="13" width="6.28515625" customWidth="1"/>
    <col min="14" max="14" width="9.28515625" style="24" bestFit="1" customWidth="1"/>
    <col min="257" max="257" width="3.85546875" customWidth="1"/>
    <col min="258" max="258" width="33.7109375" customWidth="1"/>
    <col min="259" max="259" width="18.85546875" customWidth="1"/>
    <col min="260" max="260" width="4.140625" customWidth="1"/>
    <col min="261" max="261" width="5.42578125" customWidth="1"/>
    <col min="262" max="262" width="7.5703125" bestFit="1" customWidth="1"/>
    <col min="263" max="263" width="9.7109375" customWidth="1"/>
    <col min="264" max="264" width="5.85546875" customWidth="1"/>
    <col min="265" max="266" width="7.28515625" customWidth="1"/>
    <col min="267" max="267" width="7.7109375" customWidth="1"/>
    <col min="269" max="269" width="6.28515625" customWidth="1"/>
    <col min="513" max="513" width="3.85546875" customWidth="1"/>
    <col min="514" max="514" width="33.7109375" customWidth="1"/>
    <col min="515" max="515" width="18.85546875" customWidth="1"/>
    <col min="516" max="516" width="4.140625" customWidth="1"/>
    <col min="517" max="517" width="5.42578125" customWidth="1"/>
    <col min="518" max="518" width="7.5703125" bestFit="1" customWidth="1"/>
    <col min="519" max="519" width="9.7109375" customWidth="1"/>
    <col min="520" max="520" width="5.85546875" customWidth="1"/>
    <col min="521" max="522" width="7.28515625" customWidth="1"/>
    <col min="523" max="523" width="7.7109375" customWidth="1"/>
    <col min="525" max="525" width="6.28515625" customWidth="1"/>
    <col min="769" max="769" width="3.85546875" customWidth="1"/>
    <col min="770" max="770" width="33.7109375" customWidth="1"/>
    <col min="771" max="771" width="18.85546875" customWidth="1"/>
    <col min="772" max="772" width="4.140625" customWidth="1"/>
    <col min="773" max="773" width="5.42578125" customWidth="1"/>
    <col min="774" max="774" width="7.5703125" bestFit="1" customWidth="1"/>
    <col min="775" max="775" width="9.7109375" customWidth="1"/>
    <col min="776" max="776" width="5.85546875" customWidth="1"/>
    <col min="777" max="778" width="7.28515625" customWidth="1"/>
    <col min="779" max="779" width="7.7109375" customWidth="1"/>
    <col min="781" max="781" width="6.28515625" customWidth="1"/>
    <col min="1025" max="1025" width="3.85546875" customWidth="1"/>
    <col min="1026" max="1026" width="33.7109375" customWidth="1"/>
    <col min="1027" max="1027" width="18.85546875" customWidth="1"/>
    <col min="1028" max="1028" width="4.140625" customWidth="1"/>
    <col min="1029" max="1029" width="5.42578125" customWidth="1"/>
    <col min="1030" max="1030" width="7.5703125" bestFit="1" customWidth="1"/>
    <col min="1031" max="1031" width="9.7109375" customWidth="1"/>
    <col min="1032" max="1032" width="5.85546875" customWidth="1"/>
    <col min="1033" max="1034" width="7.28515625" customWidth="1"/>
    <col min="1035" max="1035" width="7.7109375" customWidth="1"/>
    <col min="1037" max="1037" width="6.28515625" customWidth="1"/>
    <col min="1281" max="1281" width="3.85546875" customWidth="1"/>
    <col min="1282" max="1282" width="33.7109375" customWidth="1"/>
    <col min="1283" max="1283" width="18.85546875" customWidth="1"/>
    <col min="1284" max="1284" width="4.140625" customWidth="1"/>
    <col min="1285" max="1285" width="5.42578125" customWidth="1"/>
    <col min="1286" max="1286" width="7.5703125" bestFit="1" customWidth="1"/>
    <col min="1287" max="1287" width="9.7109375" customWidth="1"/>
    <col min="1288" max="1288" width="5.85546875" customWidth="1"/>
    <col min="1289" max="1290" width="7.28515625" customWidth="1"/>
    <col min="1291" max="1291" width="7.7109375" customWidth="1"/>
    <col min="1293" max="1293" width="6.28515625" customWidth="1"/>
    <col min="1537" max="1537" width="3.85546875" customWidth="1"/>
    <col min="1538" max="1538" width="33.7109375" customWidth="1"/>
    <col min="1539" max="1539" width="18.85546875" customWidth="1"/>
    <col min="1540" max="1540" width="4.140625" customWidth="1"/>
    <col min="1541" max="1541" width="5.42578125" customWidth="1"/>
    <col min="1542" max="1542" width="7.5703125" bestFit="1" customWidth="1"/>
    <col min="1543" max="1543" width="9.7109375" customWidth="1"/>
    <col min="1544" max="1544" width="5.85546875" customWidth="1"/>
    <col min="1545" max="1546" width="7.28515625" customWidth="1"/>
    <col min="1547" max="1547" width="7.7109375" customWidth="1"/>
    <col min="1549" max="1549" width="6.28515625" customWidth="1"/>
    <col min="1793" max="1793" width="3.85546875" customWidth="1"/>
    <col min="1794" max="1794" width="33.7109375" customWidth="1"/>
    <col min="1795" max="1795" width="18.85546875" customWidth="1"/>
    <col min="1796" max="1796" width="4.140625" customWidth="1"/>
    <col min="1797" max="1797" width="5.42578125" customWidth="1"/>
    <col min="1798" max="1798" width="7.5703125" bestFit="1" customWidth="1"/>
    <col min="1799" max="1799" width="9.7109375" customWidth="1"/>
    <col min="1800" max="1800" width="5.85546875" customWidth="1"/>
    <col min="1801" max="1802" width="7.28515625" customWidth="1"/>
    <col min="1803" max="1803" width="7.7109375" customWidth="1"/>
    <col min="1805" max="1805" width="6.28515625" customWidth="1"/>
    <col min="2049" max="2049" width="3.85546875" customWidth="1"/>
    <col min="2050" max="2050" width="33.7109375" customWidth="1"/>
    <col min="2051" max="2051" width="18.85546875" customWidth="1"/>
    <col min="2052" max="2052" width="4.140625" customWidth="1"/>
    <col min="2053" max="2053" width="5.42578125" customWidth="1"/>
    <col min="2054" max="2054" width="7.5703125" bestFit="1" customWidth="1"/>
    <col min="2055" max="2055" width="9.7109375" customWidth="1"/>
    <col min="2056" max="2056" width="5.85546875" customWidth="1"/>
    <col min="2057" max="2058" width="7.28515625" customWidth="1"/>
    <col min="2059" max="2059" width="7.7109375" customWidth="1"/>
    <col min="2061" max="2061" width="6.28515625" customWidth="1"/>
    <col min="2305" max="2305" width="3.85546875" customWidth="1"/>
    <col min="2306" max="2306" width="33.7109375" customWidth="1"/>
    <col min="2307" max="2307" width="18.85546875" customWidth="1"/>
    <col min="2308" max="2308" width="4.140625" customWidth="1"/>
    <col min="2309" max="2309" width="5.42578125" customWidth="1"/>
    <col min="2310" max="2310" width="7.5703125" bestFit="1" customWidth="1"/>
    <col min="2311" max="2311" width="9.7109375" customWidth="1"/>
    <col min="2312" max="2312" width="5.85546875" customWidth="1"/>
    <col min="2313" max="2314" width="7.28515625" customWidth="1"/>
    <col min="2315" max="2315" width="7.7109375" customWidth="1"/>
    <col min="2317" max="2317" width="6.28515625" customWidth="1"/>
    <col min="2561" max="2561" width="3.85546875" customWidth="1"/>
    <col min="2562" max="2562" width="33.7109375" customWidth="1"/>
    <col min="2563" max="2563" width="18.85546875" customWidth="1"/>
    <col min="2564" max="2564" width="4.140625" customWidth="1"/>
    <col min="2565" max="2565" width="5.42578125" customWidth="1"/>
    <col min="2566" max="2566" width="7.5703125" bestFit="1" customWidth="1"/>
    <col min="2567" max="2567" width="9.7109375" customWidth="1"/>
    <col min="2568" max="2568" width="5.85546875" customWidth="1"/>
    <col min="2569" max="2570" width="7.28515625" customWidth="1"/>
    <col min="2571" max="2571" width="7.7109375" customWidth="1"/>
    <col min="2573" max="2573" width="6.28515625" customWidth="1"/>
    <col min="2817" max="2817" width="3.85546875" customWidth="1"/>
    <col min="2818" max="2818" width="33.7109375" customWidth="1"/>
    <col min="2819" max="2819" width="18.85546875" customWidth="1"/>
    <col min="2820" max="2820" width="4.140625" customWidth="1"/>
    <col min="2821" max="2821" width="5.42578125" customWidth="1"/>
    <col min="2822" max="2822" width="7.5703125" bestFit="1" customWidth="1"/>
    <col min="2823" max="2823" width="9.7109375" customWidth="1"/>
    <col min="2824" max="2824" width="5.85546875" customWidth="1"/>
    <col min="2825" max="2826" width="7.28515625" customWidth="1"/>
    <col min="2827" max="2827" width="7.7109375" customWidth="1"/>
    <col min="2829" max="2829" width="6.28515625" customWidth="1"/>
    <col min="3073" max="3073" width="3.85546875" customWidth="1"/>
    <col min="3074" max="3074" width="33.7109375" customWidth="1"/>
    <col min="3075" max="3075" width="18.85546875" customWidth="1"/>
    <col min="3076" max="3076" width="4.140625" customWidth="1"/>
    <col min="3077" max="3077" width="5.42578125" customWidth="1"/>
    <col min="3078" max="3078" width="7.5703125" bestFit="1" customWidth="1"/>
    <col min="3079" max="3079" width="9.7109375" customWidth="1"/>
    <col min="3080" max="3080" width="5.85546875" customWidth="1"/>
    <col min="3081" max="3082" width="7.28515625" customWidth="1"/>
    <col min="3083" max="3083" width="7.7109375" customWidth="1"/>
    <col min="3085" max="3085" width="6.28515625" customWidth="1"/>
    <col min="3329" max="3329" width="3.85546875" customWidth="1"/>
    <col min="3330" max="3330" width="33.7109375" customWidth="1"/>
    <col min="3331" max="3331" width="18.85546875" customWidth="1"/>
    <col min="3332" max="3332" width="4.140625" customWidth="1"/>
    <col min="3333" max="3333" width="5.42578125" customWidth="1"/>
    <col min="3334" max="3334" width="7.5703125" bestFit="1" customWidth="1"/>
    <col min="3335" max="3335" width="9.7109375" customWidth="1"/>
    <col min="3336" max="3336" width="5.85546875" customWidth="1"/>
    <col min="3337" max="3338" width="7.28515625" customWidth="1"/>
    <col min="3339" max="3339" width="7.7109375" customWidth="1"/>
    <col min="3341" max="3341" width="6.28515625" customWidth="1"/>
    <col min="3585" max="3585" width="3.85546875" customWidth="1"/>
    <col min="3586" max="3586" width="33.7109375" customWidth="1"/>
    <col min="3587" max="3587" width="18.85546875" customWidth="1"/>
    <col min="3588" max="3588" width="4.140625" customWidth="1"/>
    <col min="3589" max="3589" width="5.42578125" customWidth="1"/>
    <col min="3590" max="3590" width="7.5703125" bestFit="1" customWidth="1"/>
    <col min="3591" max="3591" width="9.7109375" customWidth="1"/>
    <col min="3592" max="3592" width="5.85546875" customWidth="1"/>
    <col min="3593" max="3594" width="7.28515625" customWidth="1"/>
    <col min="3595" max="3595" width="7.7109375" customWidth="1"/>
    <col min="3597" max="3597" width="6.28515625" customWidth="1"/>
    <col min="3841" max="3841" width="3.85546875" customWidth="1"/>
    <col min="3842" max="3842" width="33.7109375" customWidth="1"/>
    <col min="3843" max="3843" width="18.85546875" customWidth="1"/>
    <col min="3844" max="3844" width="4.140625" customWidth="1"/>
    <col min="3845" max="3845" width="5.42578125" customWidth="1"/>
    <col min="3846" max="3846" width="7.5703125" bestFit="1" customWidth="1"/>
    <col min="3847" max="3847" width="9.7109375" customWidth="1"/>
    <col min="3848" max="3848" width="5.85546875" customWidth="1"/>
    <col min="3849" max="3850" width="7.28515625" customWidth="1"/>
    <col min="3851" max="3851" width="7.7109375" customWidth="1"/>
    <col min="3853" max="3853" width="6.28515625" customWidth="1"/>
    <col min="4097" max="4097" width="3.85546875" customWidth="1"/>
    <col min="4098" max="4098" width="33.7109375" customWidth="1"/>
    <col min="4099" max="4099" width="18.85546875" customWidth="1"/>
    <col min="4100" max="4100" width="4.140625" customWidth="1"/>
    <col min="4101" max="4101" width="5.42578125" customWidth="1"/>
    <col min="4102" max="4102" width="7.5703125" bestFit="1" customWidth="1"/>
    <col min="4103" max="4103" width="9.7109375" customWidth="1"/>
    <col min="4104" max="4104" width="5.85546875" customWidth="1"/>
    <col min="4105" max="4106" width="7.28515625" customWidth="1"/>
    <col min="4107" max="4107" width="7.7109375" customWidth="1"/>
    <col min="4109" max="4109" width="6.28515625" customWidth="1"/>
    <col min="4353" max="4353" width="3.85546875" customWidth="1"/>
    <col min="4354" max="4354" width="33.7109375" customWidth="1"/>
    <col min="4355" max="4355" width="18.85546875" customWidth="1"/>
    <col min="4356" max="4356" width="4.140625" customWidth="1"/>
    <col min="4357" max="4357" width="5.42578125" customWidth="1"/>
    <col min="4358" max="4358" width="7.5703125" bestFit="1" customWidth="1"/>
    <col min="4359" max="4359" width="9.7109375" customWidth="1"/>
    <col min="4360" max="4360" width="5.85546875" customWidth="1"/>
    <col min="4361" max="4362" width="7.28515625" customWidth="1"/>
    <col min="4363" max="4363" width="7.7109375" customWidth="1"/>
    <col min="4365" max="4365" width="6.28515625" customWidth="1"/>
    <col min="4609" max="4609" width="3.85546875" customWidth="1"/>
    <col min="4610" max="4610" width="33.7109375" customWidth="1"/>
    <col min="4611" max="4611" width="18.85546875" customWidth="1"/>
    <col min="4612" max="4612" width="4.140625" customWidth="1"/>
    <col min="4613" max="4613" width="5.42578125" customWidth="1"/>
    <col min="4614" max="4614" width="7.5703125" bestFit="1" customWidth="1"/>
    <col min="4615" max="4615" width="9.7109375" customWidth="1"/>
    <col min="4616" max="4616" width="5.85546875" customWidth="1"/>
    <col min="4617" max="4618" width="7.28515625" customWidth="1"/>
    <col min="4619" max="4619" width="7.7109375" customWidth="1"/>
    <col min="4621" max="4621" width="6.28515625" customWidth="1"/>
    <col min="4865" max="4865" width="3.85546875" customWidth="1"/>
    <col min="4866" max="4866" width="33.7109375" customWidth="1"/>
    <col min="4867" max="4867" width="18.85546875" customWidth="1"/>
    <col min="4868" max="4868" width="4.140625" customWidth="1"/>
    <col min="4869" max="4869" width="5.42578125" customWidth="1"/>
    <col min="4870" max="4870" width="7.5703125" bestFit="1" customWidth="1"/>
    <col min="4871" max="4871" width="9.7109375" customWidth="1"/>
    <col min="4872" max="4872" width="5.85546875" customWidth="1"/>
    <col min="4873" max="4874" width="7.28515625" customWidth="1"/>
    <col min="4875" max="4875" width="7.7109375" customWidth="1"/>
    <col min="4877" max="4877" width="6.28515625" customWidth="1"/>
    <col min="5121" max="5121" width="3.85546875" customWidth="1"/>
    <col min="5122" max="5122" width="33.7109375" customWidth="1"/>
    <col min="5123" max="5123" width="18.85546875" customWidth="1"/>
    <col min="5124" max="5124" width="4.140625" customWidth="1"/>
    <col min="5125" max="5125" width="5.42578125" customWidth="1"/>
    <col min="5126" max="5126" width="7.5703125" bestFit="1" customWidth="1"/>
    <col min="5127" max="5127" width="9.7109375" customWidth="1"/>
    <col min="5128" max="5128" width="5.85546875" customWidth="1"/>
    <col min="5129" max="5130" width="7.28515625" customWidth="1"/>
    <col min="5131" max="5131" width="7.7109375" customWidth="1"/>
    <col min="5133" max="5133" width="6.28515625" customWidth="1"/>
    <col min="5377" max="5377" width="3.85546875" customWidth="1"/>
    <col min="5378" max="5378" width="33.7109375" customWidth="1"/>
    <col min="5379" max="5379" width="18.85546875" customWidth="1"/>
    <col min="5380" max="5380" width="4.140625" customWidth="1"/>
    <col min="5381" max="5381" width="5.42578125" customWidth="1"/>
    <col min="5382" max="5382" width="7.5703125" bestFit="1" customWidth="1"/>
    <col min="5383" max="5383" width="9.7109375" customWidth="1"/>
    <col min="5384" max="5384" width="5.85546875" customWidth="1"/>
    <col min="5385" max="5386" width="7.28515625" customWidth="1"/>
    <col min="5387" max="5387" width="7.7109375" customWidth="1"/>
    <col min="5389" max="5389" width="6.28515625" customWidth="1"/>
    <col min="5633" max="5633" width="3.85546875" customWidth="1"/>
    <col min="5634" max="5634" width="33.7109375" customWidth="1"/>
    <col min="5635" max="5635" width="18.85546875" customWidth="1"/>
    <col min="5636" max="5636" width="4.140625" customWidth="1"/>
    <col min="5637" max="5637" width="5.42578125" customWidth="1"/>
    <col min="5638" max="5638" width="7.5703125" bestFit="1" customWidth="1"/>
    <col min="5639" max="5639" width="9.7109375" customWidth="1"/>
    <col min="5640" max="5640" width="5.85546875" customWidth="1"/>
    <col min="5641" max="5642" width="7.28515625" customWidth="1"/>
    <col min="5643" max="5643" width="7.7109375" customWidth="1"/>
    <col min="5645" max="5645" width="6.28515625" customWidth="1"/>
    <col min="5889" max="5889" width="3.85546875" customWidth="1"/>
    <col min="5890" max="5890" width="33.7109375" customWidth="1"/>
    <col min="5891" max="5891" width="18.85546875" customWidth="1"/>
    <col min="5892" max="5892" width="4.140625" customWidth="1"/>
    <col min="5893" max="5893" width="5.42578125" customWidth="1"/>
    <col min="5894" max="5894" width="7.5703125" bestFit="1" customWidth="1"/>
    <col min="5895" max="5895" width="9.7109375" customWidth="1"/>
    <col min="5896" max="5896" width="5.85546875" customWidth="1"/>
    <col min="5897" max="5898" width="7.28515625" customWidth="1"/>
    <col min="5899" max="5899" width="7.7109375" customWidth="1"/>
    <col min="5901" max="5901" width="6.28515625" customWidth="1"/>
    <col min="6145" max="6145" width="3.85546875" customWidth="1"/>
    <col min="6146" max="6146" width="33.7109375" customWidth="1"/>
    <col min="6147" max="6147" width="18.85546875" customWidth="1"/>
    <col min="6148" max="6148" width="4.140625" customWidth="1"/>
    <col min="6149" max="6149" width="5.42578125" customWidth="1"/>
    <col min="6150" max="6150" width="7.5703125" bestFit="1" customWidth="1"/>
    <col min="6151" max="6151" width="9.7109375" customWidth="1"/>
    <col min="6152" max="6152" width="5.85546875" customWidth="1"/>
    <col min="6153" max="6154" width="7.28515625" customWidth="1"/>
    <col min="6155" max="6155" width="7.7109375" customWidth="1"/>
    <col min="6157" max="6157" width="6.28515625" customWidth="1"/>
    <col min="6401" max="6401" width="3.85546875" customWidth="1"/>
    <col min="6402" max="6402" width="33.7109375" customWidth="1"/>
    <col min="6403" max="6403" width="18.85546875" customWidth="1"/>
    <col min="6404" max="6404" width="4.140625" customWidth="1"/>
    <col min="6405" max="6405" width="5.42578125" customWidth="1"/>
    <col min="6406" max="6406" width="7.5703125" bestFit="1" customWidth="1"/>
    <col min="6407" max="6407" width="9.7109375" customWidth="1"/>
    <col min="6408" max="6408" width="5.85546875" customWidth="1"/>
    <col min="6409" max="6410" width="7.28515625" customWidth="1"/>
    <col min="6411" max="6411" width="7.7109375" customWidth="1"/>
    <col min="6413" max="6413" width="6.28515625" customWidth="1"/>
    <col min="6657" max="6657" width="3.85546875" customWidth="1"/>
    <col min="6658" max="6658" width="33.7109375" customWidth="1"/>
    <col min="6659" max="6659" width="18.85546875" customWidth="1"/>
    <col min="6660" max="6660" width="4.140625" customWidth="1"/>
    <col min="6661" max="6661" width="5.42578125" customWidth="1"/>
    <col min="6662" max="6662" width="7.5703125" bestFit="1" customWidth="1"/>
    <col min="6663" max="6663" width="9.7109375" customWidth="1"/>
    <col min="6664" max="6664" width="5.85546875" customWidth="1"/>
    <col min="6665" max="6666" width="7.28515625" customWidth="1"/>
    <col min="6667" max="6667" width="7.7109375" customWidth="1"/>
    <col min="6669" max="6669" width="6.28515625" customWidth="1"/>
    <col min="6913" max="6913" width="3.85546875" customWidth="1"/>
    <col min="6914" max="6914" width="33.7109375" customWidth="1"/>
    <col min="6915" max="6915" width="18.85546875" customWidth="1"/>
    <col min="6916" max="6916" width="4.140625" customWidth="1"/>
    <col min="6917" max="6917" width="5.42578125" customWidth="1"/>
    <col min="6918" max="6918" width="7.5703125" bestFit="1" customWidth="1"/>
    <col min="6919" max="6919" width="9.7109375" customWidth="1"/>
    <col min="6920" max="6920" width="5.85546875" customWidth="1"/>
    <col min="6921" max="6922" width="7.28515625" customWidth="1"/>
    <col min="6923" max="6923" width="7.7109375" customWidth="1"/>
    <col min="6925" max="6925" width="6.28515625" customWidth="1"/>
    <col min="7169" max="7169" width="3.85546875" customWidth="1"/>
    <col min="7170" max="7170" width="33.7109375" customWidth="1"/>
    <col min="7171" max="7171" width="18.85546875" customWidth="1"/>
    <col min="7172" max="7172" width="4.140625" customWidth="1"/>
    <col min="7173" max="7173" width="5.42578125" customWidth="1"/>
    <col min="7174" max="7174" width="7.5703125" bestFit="1" customWidth="1"/>
    <col min="7175" max="7175" width="9.7109375" customWidth="1"/>
    <col min="7176" max="7176" width="5.85546875" customWidth="1"/>
    <col min="7177" max="7178" width="7.28515625" customWidth="1"/>
    <col min="7179" max="7179" width="7.7109375" customWidth="1"/>
    <col min="7181" max="7181" width="6.28515625" customWidth="1"/>
    <col min="7425" max="7425" width="3.85546875" customWidth="1"/>
    <col min="7426" max="7426" width="33.7109375" customWidth="1"/>
    <col min="7427" max="7427" width="18.85546875" customWidth="1"/>
    <col min="7428" max="7428" width="4.140625" customWidth="1"/>
    <col min="7429" max="7429" width="5.42578125" customWidth="1"/>
    <col min="7430" max="7430" width="7.5703125" bestFit="1" customWidth="1"/>
    <col min="7431" max="7431" width="9.7109375" customWidth="1"/>
    <col min="7432" max="7432" width="5.85546875" customWidth="1"/>
    <col min="7433" max="7434" width="7.28515625" customWidth="1"/>
    <col min="7435" max="7435" width="7.7109375" customWidth="1"/>
    <col min="7437" max="7437" width="6.28515625" customWidth="1"/>
    <col min="7681" max="7681" width="3.85546875" customWidth="1"/>
    <col min="7682" max="7682" width="33.7109375" customWidth="1"/>
    <col min="7683" max="7683" width="18.85546875" customWidth="1"/>
    <col min="7684" max="7684" width="4.140625" customWidth="1"/>
    <col min="7685" max="7685" width="5.42578125" customWidth="1"/>
    <col min="7686" max="7686" width="7.5703125" bestFit="1" customWidth="1"/>
    <col min="7687" max="7687" width="9.7109375" customWidth="1"/>
    <col min="7688" max="7688" width="5.85546875" customWidth="1"/>
    <col min="7689" max="7690" width="7.28515625" customWidth="1"/>
    <col min="7691" max="7691" width="7.7109375" customWidth="1"/>
    <col min="7693" max="7693" width="6.28515625" customWidth="1"/>
    <col min="7937" max="7937" width="3.85546875" customWidth="1"/>
    <col min="7938" max="7938" width="33.7109375" customWidth="1"/>
    <col min="7939" max="7939" width="18.85546875" customWidth="1"/>
    <col min="7940" max="7940" width="4.140625" customWidth="1"/>
    <col min="7941" max="7941" width="5.42578125" customWidth="1"/>
    <col min="7942" max="7942" width="7.5703125" bestFit="1" customWidth="1"/>
    <col min="7943" max="7943" width="9.7109375" customWidth="1"/>
    <col min="7944" max="7944" width="5.85546875" customWidth="1"/>
    <col min="7945" max="7946" width="7.28515625" customWidth="1"/>
    <col min="7947" max="7947" width="7.7109375" customWidth="1"/>
    <col min="7949" max="7949" width="6.28515625" customWidth="1"/>
    <col min="8193" max="8193" width="3.85546875" customWidth="1"/>
    <col min="8194" max="8194" width="33.7109375" customWidth="1"/>
    <col min="8195" max="8195" width="18.85546875" customWidth="1"/>
    <col min="8196" max="8196" width="4.140625" customWidth="1"/>
    <col min="8197" max="8197" width="5.42578125" customWidth="1"/>
    <col min="8198" max="8198" width="7.5703125" bestFit="1" customWidth="1"/>
    <col min="8199" max="8199" width="9.7109375" customWidth="1"/>
    <col min="8200" max="8200" width="5.85546875" customWidth="1"/>
    <col min="8201" max="8202" width="7.28515625" customWidth="1"/>
    <col min="8203" max="8203" width="7.7109375" customWidth="1"/>
    <col min="8205" max="8205" width="6.28515625" customWidth="1"/>
    <col min="8449" max="8449" width="3.85546875" customWidth="1"/>
    <col min="8450" max="8450" width="33.7109375" customWidth="1"/>
    <col min="8451" max="8451" width="18.85546875" customWidth="1"/>
    <col min="8452" max="8452" width="4.140625" customWidth="1"/>
    <col min="8453" max="8453" width="5.42578125" customWidth="1"/>
    <col min="8454" max="8454" width="7.5703125" bestFit="1" customWidth="1"/>
    <col min="8455" max="8455" width="9.7109375" customWidth="1"/>
    <col min="8456" max="8456" width="5.85546875" customWidth="1"/>
    <col min="8457" max="8458" width="7.28515625" customWidth="1"/>
    <col min="8459" max="8459" width="7.7109375" customWidth="1"/>
    <col min="8461" max="8461" width="6.28515625" customWidth="1"/>
    <col min="8705" max="8705" width="3.85546875" customWidth="1"/>
    <col min="8706" max="8706" width="33.7109375" customWidth="1"/>
    <col min="8707" max="8707" width="18.85546875" customWidth="1"/>
    <col min="8708" max="8708" width="4.140625" customWidth="1"/>
    <col min="8709" max="8709" width="5.42578125" customWidth="1"/>
    <col min="8710" max="8710" width="7.5703125" bestFit="1" customWidth="1"/>
    <col min="8711" max="8711" width="9.7109375" customWidth="1"/>
    <col min="8712" max="8712" width="5.85546875" customWidth="1"/>
    <col min="8713" max="8714" width="7.28515625" customWidth="1"/>
    <col min="8715" max="8715" width="7.7109375" customWidth="1"/>
    <col min="8717" max="8717" width="6.28515625" customWidth="1"/>
    <col min="8961" max="8961" width="3.85546875" customWidth="1"/>
    <col min="8962" max="8962" width="33.7109375" customWidth="1"/>
    <col min="8963" max="8963" width="18.85546875" customWidth="1"/>
    <col min="8964" max="8964" width="4.140625" customWidth="1"/>
    <col min="8965" max="8965" width="5.42578125" customWidth="1"/>
    <col min="8966" max="8966" width="7.5703125" bestFit="1" customWidth="1"/>
    <col min="8967" max="8967" width="9.7109375" customWidth="1"/>
    <col min="8968" max="8968" width="5.85546875" customWidth="1"/>
    <col min="8969" max="8970" width="7.28515625" customWidth="1"/>
    <col min="8971" max="8971" width="7.7109375" customWidth="1"/>
    <col min="8973" max="8973" width="6.28515625" customWidth="1"/>
    <col min="9217" max="9217" width="3.85546875" customWidth="1"/>
    <col min="9218" max="9218" width="33.7109375" customWidth="1"/>
    <col min="9219" max="9219" width="18.85546875" customWidth="1"/>
    <col min="9220" max="9220" width="4.140625" customWidth="1"/>
    <col min="9221" max="9221" width="5.42578125" customWidth="1"/>
    <col min="9222" max="9222" width="7.5703125" bestFit="1" customWidth="1"/>
    <col min="9223" max="9223" width="9.7109375" customWidth="1"/>
    <col min="9224" max="9224" width="5.85546875" customWidth="1"/>
    <col min="9225" max="9226" width="7.28515625" customWidth="1"/>
    <col min="9227" max="9227" width="7.7109375" customWidth="1"/>
    <col min="9229" max="9229" width="6.28515625" customWidth="1"/>
    <col min="9473" max="9473" width="3.85546875" customWidth="1"/>
    <col min="9474" max="9474" width="33.7109375" customWidth="1"/>
    <col min="9475" max="9475" width="18.85546875" customWidth="1"/>
    <col min="9476" max="9476" width="4.140625" customWidth="1"/>
    <col min="9477" max="9477" width="5.42578125" customWidth="1"/>
    <col min="9478" max="9478" width="7.5703125" bestFit="1" customWidth="1"/>
    <col min="9479" max="9479" width="9.7109375" customWidth="1"/>
    <col min="9480" max="9480" width="5.85546875" customWidth="1"/>
    <col min="9481" max="9482" width="7.28515625" customWidth="1"/>
    <col min="9483" max="9483" width="7.7109375" customWidth="1"/>
    <col min="9485" max="9485" width="6.28515625" customWidth="1"/>
    <col min="9729" max="9729" width="3.85546875" customWidth="1"/>
    <col min="9730" max="9730" width="33.7109375" customWidth="1"/>
    <col min="9731" max="9731" width="18.85546875" customWidth="1"/>
    <col min="9732" max="9732" width="4.140625" customWidth="1"/>
    <col min="9733" max="9733" width="5.42578125" customWidth="1"/>
    <col min="9734" max="9734" width="7.5703125" bestFit="1" customWidth="1"/>
    <col min="9735" max="9735" width="9.7109375" customWidth="1"/>
    <col min="9736" max="9736" width="5.85546875" customWidth="1"/>
    <col min="9737" max="9738" width="7.28515625" customWidth="1"/>
    <col min="9739" max="9739" width="7.7109375" customWidth="1"/>
    <col min="9741" max="9741" width="6.28515625" customWidth="1"/>
    <col min="9985" max="9985" width="3.85546875" customWidth="1"/>
    <col min="9986" max="9986" width="33.7109375" customWidth="1"/>
    <col min="9987" max="9987" width="18.85546875" customWidth="1"/>
    <col min="9988" max="9988" width="4.140625" customWidth="1"/>
    <col min="9989" max="9989" width="5.42578125" customWidth="1"/>
    <col min="9990" max="9990" width="7.5703125" bestFit="1" customWidth="1"/>
    <col min="9991" max="9991" width="9.7109375" customWidth="1"/>
    <col min="9992" max="9992" width="5.85546875" customWidth="1"/>
    <col min="9993" max="9994" width="7.28515625" customWidth="1"/>
    <col min="9995" max="9995" width="7.7109375" customWidth="1"/>
    <col min="9997" max="9997" width="6.28515625" customWidth="1"/>
    <col min="10241" max="10241" width="3.85546875" customWidth="1"/>
    <col min="10242" max="10242" width="33.7109375" customWidth="1"/>
    <col min="10243" max="10243" width="18.85546875" customWidth="1"/>
    <col min="10244" max="10244" width="4.140625" customWidth="1"/>
    <col min="10245" max="10245" width="5.42578125" customWidth="1"/>
    <col min="10246" max="10246" width="7.5703125" bestFit="1" customWidth="1"/>
    <col min="10247" max="10247" width="9.7109375" customWidth="1"/>
    <col min="10248" max="10248" width="5.85546875" customWidth="1"/>
    <col min="10249" max="10250" width="7.28515625" customWidth="1"/>
    <col min="10251" max="10251" width="7.7109375" customWidth="1"/>
    <col min="10253" max="10253" width="6.28515625" customWidth="1"/>
    <col min="10497" max="10497" width="3.85546875" customWidth="1"/>
    <col min="10498" max="10498" width="33.7109375" customWidth="1"/>
    <col min="10499" max="10499" width="18.85546875" customWidth="1"/>
    <col min="10500" max="10500" width="4.140625" customWidth="1"/>
    <col min="10501" max="10501" width="5.42578125" customWidth="1"/>
    <col min="10502" max="10502" width="7.5703125" bestFit="1" customWidth="1"/>
    <col min="10503" max="10503" width="9.7109375" customWidth="1"/>
    <col min="10504" max="10504" width="5.85546875" customWidth="1"/>
    <col min="10505" max="10506" width="7.28515625" customWidth="1"/>
    <col min="10507" max="10507" width="7.7109375" customWidth="1"/>
    <col min="10509" max="10509" width="6.28515625" customWidth="1"/>
    <col min="10753" max="10753" width="3.85546875" customWidth="1"/>
    <col min="10754" max="10754" width="33.7109375" customWidth="1"/>
    <col min="10755" max="10755" width="18.85546875" customWidth="1"/>
    <col min="10756" max="10756" width="4.140625" customWidth="1"/>
    <col min="10757" max="10757" width="5.42578125" customWidth="1"/>
    <col min="10758" max="10758" width="7.5703125" bestFit="1" customWidth="1"/>
    <col min="10759" max="10759" width="9.7109375" customWidth="1"/>
    <col min="10760" max="10760" width="5.85546875" customWidth="1"/>
    <col min="10761" max="10762" width="7.28515625" customWidth="1"/>
    <col min="10763" max="10763" width="7.7109375" customWidth="1"/>
    <col min="10765" max="10765" width="6.28515625" customWidth="1"/>
    <col min="11009" max="11009" width="3.85546875" customWidth="1"/>
    <col min="11010" max="11010" width="33.7109375" customWidth="1"/>
    <col min="11011" max="11011" width="18.85546875" customWidth="1"/>
    <col min="11012" max="11012" width="4.140625" customWidth="1"/>
    <col min="11013" max="11013" width="5.42578125" customWidth="1"/>
    <col min="11014" max="11014" width="7.5703125" bestFit="1" customWidth="1"/>
    <col min="11015" max="11015" width="9.7109375" customWidth="1"/>
    <col min="11016" max="11016" width="5.85546875" customWidth="1"/>
    <col min="11017" max="11018" width="7.28515625" customWidth="1"/>
    <col min="11019" max="11019" width="7.7109375" customWidth="1"/>
    <col min="11021" max="11021" width="6.28515625" customWidth="1"/>
    <col min="11265" max="11265" width="3.85546875" customWidth="1"/>
    <col min="11266" max="11266" width="33.7109375" customWidth="1"/>
    <col min="11267" max="11267" width="18.85546875" customWidth="1"/>
    <col min="11268" max="11268" width="4.140625" customWidth="1"/>
    <col min="11269" max="11269" width="5.42578125" customWidth="1"/>
    <col min="11270" max="11270" width="7.5703125" bestFit="1" customWidth="1"/>
    <col min="11271" max="11271" width="9.7109375" customWidth="1"/>
    <col min="11272" max="11272" width="5.85546875" customWidth="1"/>
    <col min="11273" max="11274" width="7.28515625" customWidth="1"/>
    <col min="11275" max="11275" width="7.7109375" customWidth="1"/>
    <col min="11277" max="11277" width="6.28515625" customWidth="1"/>
    <col min="11521" max="11521" width="3.85546875" customWidth="1"/>
    <col min="11522" max="11522" width="33.7109375" customWidth="1"/>
    <col min="11523" max="11523" width="18.85546875" customWidth="1"/>
    <col min="11524" max="11524" width="4.140625" customWidth="1"/>
    <col min="11525" max="11525" width="5.42578125" customWidth="1"/>
    <col min="11526" max="11526" width="7.5703125" bestFit="1" customWidth="1"/>
    <col min="11527" max="11527" width="9.7109375" customWidth="1"/>
    <col min="11528" max="11528" width="5.85546875" customWidth="1"/>
    <col min="11529" max="11530" width="7.28515625" customWidth="1"/>
    <col min="11531" max="11531" width="7.7109375" customWidth="1"/>
    <col min="11533" max="11533" width="6.28515625" customWidth="1"/>
    <col min="11777" max="11777" width="3.85546875" customWidth="1"/>
    <col min="11778" max="11778" width="33.7109375" customWidth="1"/>
    <col min="11779" max="11779" width="18.85546875" customWidth="1"/>
    <col min="11780" max="11780" width="4.140625" customWidth="1"/>
    <col min="11781" max="11781" width="5.42578125" customWidth="1"/>
    <col min="11782" max="11782" width="7.5703125" bestFit="1" customWidth="1"/>
    <col min="11783" max="11783" width="9.7109375" customWidth="1"/>
    <col min="11784" max="11784" width="5.85546875" customWidth="1"/>
    <col min="11785" max="11786" width="7.28515625" customWidth="1"/>
    <col min="11787" max="11787" width="7.7109375" customWidth="1"/>
    <col min="11789" max="11789" width="6.28515625" customWidth="1"/>
    <col min="12033" max="12033" width="3.85546875" customWidth="1"/>
    <col min="12034" max="12034" width="33.7109375" customWidth="1"/>
    <col min="12035" max="12035" width="18.85546875" customWidth="1"/>
    <col min="12036" max="12036" width="4.140625" customWidth="1"/>
    <col min="12037" max="12037" width="5.42578125" customWidth="1"/>
    <col min="12038" max="12038" width="7.5703125" bestFit="1" customWidth="1"/>
    <col min="12039" max="12039" width="9.7109375" customWidth="1"/>
    <col min="12040" max="12040" width="5.85546875" customWidth="1"/>
    <col min="12041" max="12042" width="7.28515625" customWidth="1"/>
    <col min="12043" max="12043" width="7.7109375" customWidth="1"/>
    <col min="12045" max="12045" width="6.28515625" customWidth="1"/>
    <col min="12289" max="12289" width="3.85546875" customWidth="1"/>
    <col min="12290" max="12290" width="33.7109375" customWidth="1"/>
    <col min="12291" max="12291" width="18.85546875" customWidth="1"/>
    <col min="12292" max="12292" width="4.140625" customWidth="1"/>
    <col min="12293" max="12293" width="5.42578125" customWidth="1"/>
    <col min="12294" max="12294" width="7.5703125" bestFit="1" customWidth="1"/>
    <col min="12295" max="12295" width="9.7109375" customWidth="1"/>
    <col min="12296" max="12296" width="5.85546875" customWidth="1"/>
    <col min="12297" max="12298" width="7.28515625" customWidth="1"/>
    <col min="12299" max="12299" width="7.7109375" customWidth="1"/>
    <col min="12301" max="12301" width="6.28515625" customWidth="1"/>
    <col min="12545" max="12545" width="3.85546875" customWidth="1"/>
    <col min="12546" max="12546" width="33.7109375" customWidth="1"/>
    <col min="12547" max="12547" width="18.85546875" customWidth="1"/>
    <col min="12548" max="12548" width="4.140625" customWidth="1"/>
    <col min="12549" max="12549" width="5.42578125" customWidth="1"/>
    <col min="12550" max="12550" width="7.5703125" bestFit="1" customWidth="1"/>
    <col min="12551" max="12551" width="9.7109375" customWidth="1"/>
    <col min="12552" max="12552" width="5.85546875" customWidth="1"/>
    <col min="12553" max="12554" width="7.28515625" customWidth="1"/>
    <col min="12555" max="12555" width="7.7109375" customWidth="1"/>
    <col min="12557" max="12557" width="6.28515625" customWidth="1"/>
    <col min="12801" max="12801" width="3.85546875" customWidth="1"/>
    <col min="12802" max="12802" width="33.7109375" customWidth="1"/>
    <col min="12803" max="12803" width="18.85546875" customWidth="1"/>
    <col min="12804" max="12804" width="4.140625" customWidth="1"/>
    <col min="12805" max="12805" width="5.42578125" customWidth="1"/>
    <col min="12806" max="12806" width="7.5703125" bestFit="1" customWidth="1"/>
    <col min="12807" max="12807" width="9.7109375" customWidth="1"/>
    <col min="12808" max="12808" width="5.85546875" customWidth="1"/>
    <col min="12809" max="12810" width="7.28515625" customWidth="1"/>
    <col min="12811" max="12811" width="7.7109375" customWidth="1"/>
    <col min="12813" max="12813" width="6.28515625" customWidth="1"/>
    <col min="13057" max="13057" width="3.85546875" customWidth="1"/>
    <col min="13058" max="13058" width="33.7109375" customWidth="1"/>
    <col min="13059" max="13059" width="18.85546875" customWidth="1"/>
    <col min="13060" max="13060" width="4.140625" customWidth="1"/>
    <col min="13061" max="13061" width="5.42578125" customWidth="1"/>
    <col min="13062" max="13062" width="7.5703125" bestFit="1" customWidth="1"/>
    <col min="13063" max="13063" width="9.7109375" customWidth="1"/>
    <col min="13064" max="13064" width="5.85546875" customWidth="1"/>
    <col min="13065" max="13066" width="7.28515625" customWidth="1"/>
    <col min="13067" max="13067" width="7.7109375" customWidth="1"/>
    <col min="13069" max="13069" width="6.28515625" customWidth="1"/>
    <col min="13313" max="13313" width="3.85546875" customWidth="1"/>
    <col min="13314" max="13314" width="33.7109375" customWidth="1"/>
    <col min="13315" max="13315" width="18.85546875" customWidth="1"/>
    <col min="13316" max="13316" width="4.140625" customWidth="1"/>
    <col min="13317" max="13317" width="5.42578125" customWidth="1"/>
    <col min="13318" max="13318" width="7.5703125" bestFit="1" customWidth="1"/>
    <col min="13319" max="13319" width="9.7109375" customWidth="1"/>
    <col min="13320" max="13320" width="5.85546875" customWidth="1"/>
    <col min="13321" max="13322" width="7.28515625" customWidth="1"/>
    <col min="13323" max="13323" width="7.7109375" customWidth="1"/>
    <col min="13325" max="13325" width="6.28515625" customWidth="1"/>
    <col min="13569" max="13569" width="3.85546875" customWidth="1"/>
    <col min="13570" max="13570" width="33.7109375" customWidth="1"/>
    <col min="13571" max="13571" width="18.85546875" customWidth="1"/>
    <col min="13572" max="13572" width="4.140625" customWidth="1"/>
    <col min="13573" max="13573" width="5.42578125" customWidth="1"/>
    <col min="13574" max="13574" width="7.5703125" bestFit="1" customWidth="1"/>
    <col min="13575" max="13575" width="9.7109375" customWidth="1"/>
    <col min="13576" max="13576" width="5.85546875" customWidth="1"/>
    <col min="13577" max="13578" width="7.28515625" customWidth="1"/>
    <col min="13579" max="13579" width="7.7109375" customWidth="1"/>
    <col min="13581" max="13581" width="6.28515625" customWidth="1"/>
    <col min="13825" max="13825" width="3.85546875" customWidth="1"/>
    <col min="13826" max="13826" width="33.7109375" customWidth="1"/>
    <col min="13827" max="13827" width="18.85546875" customWidth="1"/>
    <col min="13828" max="13828" width="4.140625" customWidth="1"/>
    <col min="13829" max="13829" width="5.42578125" customWidth="1"/>
    <col min="13830" max="13830" width="7.5703125" bestFit="1" customWidth="1"/>
    <col min="13831" max="13831" width="9.7109375" customWidth="1"/>
    <col min="13832" max="13832" width="5.85546875" customWidth="1"/>
    <col min="13833" max="13834" width="7.28515625" customWidth="1"/>
    <col min="13835" max="13835" width="7.7109375" customWidth="1"/>
    <col min="13837" max="13837" width="6.28515625" customWidth="1"/>
    <col min="14081" max="14081" width="3.85546875" customWidth="1"/>
    <col min="14082" max="14082" width="33.7109375" customWidth="1"/>
    <col min="14083" max="14083" width="18.85546875" customWidth="1"/>
    <col min="14084" max="14084" width="4.140625" customWidth="1"/>
    <col min="14085" max="14085" width="5.42578125" customWidth="1"/>
    <col min="14086" max="14086" width="7.5703125" bestFit="1" customWidth="1"/>
    <col min="14087" max="14087" width="9.7109375" customWidth="1"/>
    <col min="14088" max="14088" width="5.85546875" customWidth="1"/>
    <col min="14089" max="14090" width="7.28515625" customWidth="1"/>
    <col min="14091" max="14091" width="7.7109375" customWidth="1"/>
    <col min="14093" max="14093" width="6.28515625" customWidth="1"/>
    <col min="14337" max="14337" width="3.85546875" customWidth="1"/>
    <col min="14338" max="14338" width="33.7109375" customWidth="1"/>
    <col min="14339" max="14339" width="18.85546875" customWidth="1"/>
    <col min="14340" max="14340" width="4.140625" customWidth="1"/>
    <col min="14341" max="14341" width="5.42578125" customWidth="1"/>
    <col min="14342" max="14342" width="7.5703125" bestFit="1" customWidth="1"/>
    <col min="14343" max="14343" width="9.7109375" customWidth="1"/>
    <col min="14344" max="14344" width="5.85546875" customWidth="1"/>
    <col min="14345" max="14346" width="7.28515625" customWidth="1"/>
    <col min="14347" max="14347" width="7.7109375" customWidth="1"/>
    <col min="14349" max="14349" width="6.28515625" customWidth="1"/>
    <col min="14593" max="14593" width="3.85546875" customWidth="1"/>
    <col min="14594" max="14594" width="33.7109375" customWidth="1"/>
    <col min="14595" max="14595" width="18.85546875" customWidth="1"/>
    <col min="14596" max="14596" width="4.140625" customWidth="1"/>
    <col min="14597" max="14597" width="5.42578125" customWidth="1"/>
    <col min="14598" max="14598" width="7.5703125" bestFit="1" customWidth="1"/>
    <col min="14599" max="14599" width="9.7109375" customWidth="1"/>
    <col min="14600" max="14600" width="5.85546875" customWidth="1"/>
    <col min="14601" max="14602" width="7.28515625" customWidth="1"/>
    <col min="14603" max="14603" width="7.7109375" customWidth="1"/>
    <col min="14605" max="14605" width="6.28515625" customWidth="1"/>
    <col min="14849" max="14849" width="3.85546875" customWidth="1"/>
    <col min="14850" max="14850" width="33.7109375" customWidth="1"/>
    <col min="14851" max="14851" width="18.85546875" customWidth="1"/>
    <col min="14852" max="14852" width="4.140625" customWidth="1"/>
    <col min="14853" max="14853" width="5.42578125" customWidth="1"/>
    <col min="14854" max="14854" width="7.5703125" bestFit="1" customWidth="1"/>
    <col min="14855" max="14855" width="9.7109375" customWidth="1"/>
    <col min="14856" max="14856" width="5.85546875" customWidth="1"/>
    <col min="14857" max="14858" width="7.28515625" customWidth="1"/>
    <col min="14859" max="14859" width="7.7109375" customWidth="1"/>
    <col min="14861" max="14861" width="6.28515625" customWidth="1"/>
    <col min="15105" max="15105" width="3.85546875" customWidth="1"/>
    <col min="15106" max="15106" width="33.7109375" customWidth="1"/>
    <col min="15107" max="15107" width="18.85546875" customWidth="1"/>
    <col min="15108" max="15108" width="4.140625" customWidth="1"/>
    <col min="15109" max="15109" width="5.42578125" customWidth="1"/>
    <col min="15110" max="15110" width="7.5703125" bestFit="1" customWidth="1"/>
    <col min="15111" max="15111" width="9.7109375" customWidth="1"/>
    <col min="15112" max="15112" width="5.85546875" customWidth="1"/>
    <col min="15113" max="15114" width="7.28515625" customWidth="1"/>
    <col min="15115" max="15115" width="7.7109375" customWidth="1"/>
    <col min="15117" max="15117" width="6.28515625" customWidth="1"/>
    <col min="15361" max="15361" width="3.85546875" customWidth="1"/>
    <col min="15362" max="15362" width="33.7109375" customWidth="1"/>
    <col min="15363" max="15363" width="18.85546875" customWidth="1"/>
    <col min="15364" max="15364" width="4.140625" customWidth="1"/>
    <col min="15365" max="15365" width="5.42578125" customWidth="1"/>
    <col min="15366" max="15366" width="7.5703125" bestFit="1" customWidth="1"/>
    <col min="15367" max="15367" width="9.7109375" customWidth="1"/>
    <col min="15368" max="15368" width="5.85546875" customWidth="1"/>
    <col min="15369" max="15370" width="7.28515625" customWidth="1"/>
    <col min="15371" max="15371" width="7.7109375" customWidth="1"/>
    <col min="15373" max="15373" width="6.28515625" customWidth="1"/>
    <col min="15617" max="15617" width="3.85546875" customWidth="1"/>
    <col min="15618" max="15618" width="33.7109375" customWidth="1"/>
    <col min="15619" max="15619" width="18.85546875" customWidth="1"/>
    <col min="15620" max="15620" width="4.140625" customWidth="1"/>
    <col min="15621" max="15621" width="5.42578125" customWidth="1"/>
    <col min="15622" max="15622" width="7.5703125" bestFit="1" customWidth="1"/>
    <col min="15623" max="15623" width="9.7109375" customWidth="1"/>
    <col min="15624" max="15624" width="5.85546875" customWidth="1"/>
    <col min="15625" max="15626" width="7.28515625" customWidth="1"/>
    <col min="15627" max="15627" width="7.7109375" customWidth="1"/>
    <col min="15629" max="15629" width="6.28515625" customWidth="1"/>
    <col min="15873" max="15873" width="3.85546875" customWidth="1"/>
    <col min="15874" max="15874" width="33.7109375" customWidth="1"/>
    <col min="15875" max="15875" width="18.85546875" customWidth="1"/>
    <col min="15876" max="15876" width="4.140625" customWidth="1"/>
    <col min="15877" max="15877" width="5.42578125" customWidth="1"/>
    <col min="15878" max="15878" width="7.5703125" bestFit="1" customWidth="1"/>
    <col min="15879" max="15879" width="9.7109375" customWidth="1"/>
    <col min="15880" max="15880" width="5.85546875" customWidth="1"/>
    <col min="15881" max="15882" width="7.28515625" customWidth="1"/>
    <col min="15883" max="15883" width="7.7109375" customWidth="1"/>
    <col min="15885" max="15885" width="6.28515625" customWidth="1"/>
    <col min="16129" max="16129" width="3.85546875" customWidth="1"/>
    <col min="16130" max="16130" width="33.7109375" customWidth="1"/>
    <col min="16131" max="16131" width="18.85546875" customWidth="1"/>
    <col min="16132" max="16132" width="4.140625" customWidth="1"/>
    <col min="16133" max="16133" width="5.42578125" customWidth="1"/>
    <col min="16134" max="16134" width="7.5703125" bestFit="1" customWidth="1"/>
    <col min="16135" max="16135" width="9.7109375" customWidth="1"/>
    <col min="16136" max="16136" width="5.85546875" customWidth="1"/>
    <col min="16137" max="16138" width="7.28515625" customWidth="1"/>
    <col min="16139" max="16139" width="7.7109375" customWidth="1"/>
    <col min="16141" max="16141" width="6.28515625" customWidth="1"/>
  </cols>
  <sheetData>
    <row r="1" spans="1:29">
      <c r="B1" s="3"/>
      <c r="C1" s="3"/>
    </row>
    <row r="2" spans="1:29" ht="18">
      <c r="D2" s="149" t="s">
        <v>285</v>
      </c>
      <c r="E2" s="149"/>
      <c r="F2" s="149"/>
      <c r="G2" s="149"/>
      <c r="H2" s="115"/>
    </row>
    <row r="3" spans="1:29" ht="15.75">
      <c r="D3" s="6" t="s">
        <v>0</v>
      </c>
      <c r="E3" s="6"/>
      <c r="F3" s="6"/>
      <c r="G3" s="6"/>
      <c r="H3" s="6"/>
    </row>
    <row r="4" spans="1:29" ht="15.75">
      <c r="D4" s="6" t="s">
        <v>1</v>
      </c>
      <c r="E4" s="6"/>
      <c r="F4" s="6"/>
      <c r="G4" s="6"/>
      <c r="H4" s="6"/>
    </row>
    <row r="5" spans="1:29" ht="15.75">
      <c r="D5" s="6" t="s">
        <v>300</v>
      </c>
      <c r="E5" s="6"/>
      <c r="F5" s="6"/>
      <c r="G5" s="6"/>
      <c r="H5" s="6"/>
    </row>
    <row r="6" spans="1:29" ht="15.75">
      <c r="D6" s="6" t="s">
        <v>2</v>
      </c>
      <c r="E6" s="6"/>
      <c r="F6" s="6"/>
      <c r="G6" s="6"/>
      <c r="H6" s="6"/>
    </row>
    <row r="7" spans="1:29" ht="15.75">
      <c r="D7" s="6"/>
      <c r="E7" s="6"/>
      <c r="F7" s="6"/>
      <c r="G7" s="6"/>
      <c r="H7" s="6"/>
    </row>
    <row r="8" spans="1:29" ht="15.75">
      <c r="D8" s="6" t="s">
        <v>28</v>
      </c>
      <c r="E8" s="6"/>
      <c r="F8" s="6"/>
      <c r="G8" s="6"/>
      <c r="H8" s="6"/>
    </row>
    <row r="9" spans="1:29" ht="15.75">
      <c r="D9" s="184">
        <v>2012</v>
      </c>
      <c r="E9" s="185"/>
    </row>
    <row r="11" spans="1:29" s="26" customFormat="1" ht="112.5">
      <c r="A11" s="25" t="str">
        <f>'[1]ΑΡΧ. ΠΙΝΑΚΕΣ ΠΕ 30 ΤΕΙ 2012'!A11</f>
        <v>Α/Α</v>
      </c>
      <c r="B11" s="25" t="str">
        <f>'[1]ΑΡΧ. ΠΙΝΑΚΕΣ ΠΕ 30 ΤΕΙ 2012'!B11</f>
        <v>ΟΝΟΜΑΤΕΠΩΝΥΜΟ</v>
      </c>
      <c r="C11" s="25" t="str">
        <f>'[1]ΑΡΧ. ΠΙΝΑΚΕΣ ΠΕ 30 ΤΕΙ 2012'!C11</f>
        <v>ΟΝΟΜΑ ΠΑΤΡΟΣ</v>
      </c>
      <c r="D11" s="25" t="str">
        <f>'[1]ΑΡΧ. ΠΙΝΑΚΕΣ ΠΕ 30 ΤΕΙ 2012'!D11</f>
        <v>Διδακτορικό στην Ειδικότητα (6)</v>
      </c>
      <c r="E11" s="25" t="str">
        <f>'[1]ΑΡΧ. ΠΙΝΑΚΕΣ ΠΕ 30 ΤΕΙ 2012'!E11</f>
        <v>Διδακτορικό στις Ανθρωπιστικές επιστήμες (4)</v>
      </c>
      <c r="F11" s="25" t="str">
        <f>'[1]ΑΡΧ. ΠΙΝΑΚΕΣ ΠΕ 30 ΤΕΙ 2012'!F11</f>
        <v xml:space="preserve">Μεταπτυχιακό στην ειδικότητα (3) </v>
      </c>
      <c r="G11" s="25" t="str">
        <f>'[1]ΑΡΧ. ΠΙΝΑΚΕΣ ΠΕ 30 ΤΕΙ 2012'!G11</f>
        <v>Μεταπτυχιακό στις Ανθρωπιστικές επιστήμες (2)</v>
      </c>
      <c r="H11" s="25" t="str">
        <f>'[1]ΑΡΧ. ΠΙΝΑΚΕΣ ΠΕ 30 ΤΕΙ 2012'!H11</f>
        <v>Άλλα πτυχία (1)</v>
      </c>
      <c r="I11" s="25" t="str">
        <f>'[1]ΑΡΧ. ΠΙΝΑΚΕΣ ΠΕ 30 ΤΕΙ 2012'!I11</f>
        <v xml:space="preserve">Προϋπηρεσία Δημοσιου/Ιδιωτικου (0,5 ανά εξάμηνο έως 3) </v>
      </c>
      <c r="J11" s="25" t="str">
        <f>'[1]ΑΡΧ. ΠΙΝΑΚΕΣ ΠΕ 30 ΤΕΙ 2012'!J11</f>
        <v>Προϋπηρεσία Αναπληρωτη/Ωρομισθιου (0,1 ανά μήνα)</v>
      </c>
      <c r="K11" s="25" t="str">
        <f>'[1]ΑΡΧ. ΠΙΝΑΚΕΣ ΠΕ 30 ΤΕΙ 2012'!K11</f>
        <v>Γονείς παιδιών με αναπηρία σε ποσοστό 67%(2)</v>
      </c>
      <c r="L11" s="25" t="str">
        <f>'[1]ΑΡΧ. ΠΙΝΑΚΕΣ ΠΕ 30 ΤΕΙ 2012'!L11</f>
        <v>Χρόνος κτήσης πτυχίου (0,3 για κάθε έτος εως 3)</v>
      </c>
      <c r="M11" s="25" t="str">
        <f>'[1]ΑΡΧ. ΠΙΝΑΚΕΣ ΠΕ 30 ΤΕΙ 2012'!M11</f>
        <v>Πολύτεκνοι (3)</v>
      </c>
      <c r="N11" s="25" t="str">
        <f>'[1]ΑΡΧ. ΠΙΝΑΚΕΣ ΠΕ 30 ΤΕΙ 2012'!N11</f>
        <v>ΣΥΝΟΛΟ ΜΟΝΑΔΩΝ ΥΠΟΨΗΦΙΟΥ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>
      <c r="A12" s="27"/>
      <c r="B12" s="104"/>
      <c r="C12" s="127" t="s">
        <v>18</v>
      </c>
      <c r="D12" s="29"/>
      <c r="E12" s="29"/>
      <c r="F12" s="29"/>
      <c r="G12" s="29"/>
      <c r="H12" s="29"/>
      <c r="I12" s="29">
        <v>8.3400000000000002E-2</v>
      </c>
      <c r="J12" s="29">
        <v>0.1</v>
      </c>
      <c r="K12" s="29"/>
      <c r="L12" s="29">
        <v>2.5000000000000001E-2</v>
      </c>
      <c r="M12" s="29"/>
      <c r="N12" s="30"/>
    </row>
    <row r="13" spans="1:29">
      <c r="A13" s="27"/>
      <c r="B13" s="104"/>
      <c r="C13" s="104" t="s">
        <v>19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1:29">
      <c r="A14" s="28"/>
      <c r="B14" s="104"/>
      <c r="C14" s="127" t="s">
        <v>20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29">
      <c r="A15" s="111"/>
      <c r="B15" s="127" t="s">
        <v>295</v>
      </c>
      <c r="C15" s="103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14"/>
      <c r="O15" s="115"/>
      <c r="P15" s="115"/>
    </row>
    <row r="16" spans="1:29" s="31" customFormat="1">
      <c r="A16" s="68">
        <v>1</v>
      </c>
      <c r="B16" s="126" t="s">
        <v>50</v>
      </c>
      <c r="C16" s="126" t="s">
        <v>51</v>
      </c>
      <c r="D16" s="117"/>
      <c r="E16" s="103"/>
      <c r="F16" s="103"/>
      <c r="G16" s="103"/>
      <c r="H16" s="103"/>
      <c r="I16" s="103"/>
      <c r="J16" s="103"/>
      <c r="K16" s="103"/>
      <c r="L16" s="103">
        <v>0.25</v>
      </c>
      <c r="M16" s="103"/>
      <c r="N16" s="151">
        <f t="shared" ref="N16" si="0">SUM(D16:M16)</f>
        <v>0.25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</row>
    <row r="17" spans="1:29">
      <c r="A17" s="111"/>
      <c r="B17" s="127" t="s">
        <v>296</v>
      </c>
      <c r="C17" s="103"/>
      <c r="D17" s="72"/>
      <c r="E17" s="103"/>
      <c r="F17" s="103"/>
      <c r="G17" s="103"/>
      <c r="H17" s="103"/>
      <c r="I17" s="103"/>
      <c r="J17" s="103"/>
      <c r="K17" s="103"/>
      <c r="L17" s="103"/>
      <c r="M17" s="103"/>
      <c r="N17" s="152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</row>
    <row r="18" spans="1:29" s="31" customFormat="1">
      <c r="A18" s="68">
        <v>2</v>
      </c>
      <c r="B18" s="126" t="s">
        <v>33</v>
      </c>
      <c r="C18" s="126" t="s">
        <v>34</v>
      </c>
      <c r="D18" s="117"/>
      <c r="E18" s="103"/>
      <c r="F18" s="103"/>
      <c r="G18" s="103"/>
      <c r="H18" s="103"/>
      <c r="I18" s="103"/>
      <c r="J18" s="103">
        <v>3.8</v>
      </c>
      <c r="K18" s="103"/>
      <c r="L18" s="103">
        <v>2.0499999999999998</v>
      </c>
      <c r="M18" s="103"/>
      <c r="N18" s="151">
        <f t="shared" ref="N18:N33" si="1">SUM(D18:M18)</f>
        <v>5.85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</row>
    <row r="19" spans="1:29" s="31" customFormat="1">
      <c r="A19" s="68">
        <v>3</v>
      </c>
      <c r="B19" s="126" t="s">
        <v>29</v>
      </c>
      <c r="C19" s="126" t="s">
        <v>30</v>
      </c>
      <c r="D19" s="117"/>
      <c r="E19" s="103"/>
      <c r="F19" s="103">
        <v>3</v>
      </c>
      <c r="G19" s="103"/>
      <c r="H19" s="103"/>
      <c r="I19" s="103"/>
      <c r="J19" s="103"/>
      <c r="K19" s="103"/>
      <c r="L19" s="103">
        <v>2.0499999999999998</v>
      </c>
      <c r="M19" s="103"/>
      <c r="N19" s="151">
        <f t="shared" si="1"/>
        <v>5.05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</row>
    <row r="20" spans="1:29" s="31" customFormat="1">
      <c r="A20" s="68">
        <v>4</v>
      </c>
      <c r="B20" s="126" t="s">
        <v>47</v>
      </c>
      <c r="C20" s="126" t="s">
        <v>54</v>
      </c>
      <c r="D20" s="117"/>
      <c r="E20" s="103"/>
      <c r="F20" s="103">
        <v>3</v>
      </c>
      <c r="G20" s="103"/>
      <c r="H20" s="103"/>
      <c r="I20" s="103"/>
      <c r="J20" s="103"/>
      <c r="K20" s="103"/>
      <c r="L20" s="103">
        <v>1.25</v>
      </c>
      <c r="M20" s="103"/>
      <c r="N20" s="151">
        <f t="shared" si="1"/>
        <v>4.25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</row>
    <row r="21" spans="1:29" s="31" customFormat="1">
      <c r="A21" s="68">
        <v>5</v>
      </c>
      <c r="B21" s="126" t="s">
        <v>35</v>
      </c>
      <c r="C21" s="126" t="s">
        <v>34</v>
      </c>
      <c r="D21" s="117"/>
      <c r="E21" s="103"/>
      <c r="F21" s="103"/>
      <c r="G21" s="103"/>
      <c r="H21" s="103"/>
      <c r="I21" s="103"/>
      <c r="J21" s="103">
        <v>1.4</v>
      </c>
      <c r="K21" s="103"/>
      <c r="L21" s="103">
        <v>2.25</v>
      </c>
      <c r="M21" s="103"/>
      <c r="N21" s="151">
        <f t="shared" si="1"/>
        <v>3.65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</row>
    <row r="22" spans="1:29" s="31" customFormat="1">
      <c r="A22" s="68">
        <v>6</v>
      </c>
      <c r="B22" s="126" t="s">
        <v>44</v>
      </c>
      <c r="C22" s="126" t="s">
        <v>45</v>
      </c>
      <c r="D22" s="117"/>
      <c r="E22" s="103"/>
      <c r="F22" s="103"/>
      <c r="G22" s="103"/>
      <c r="H22" s="103"/>
      <c r="I22" s="103">
        <v>1.0007999999999999</v>
      </c>
      <c r="J22" s="103">
        <v>0.3</v>
      </c>
      <c r="K22" s="103"/>
      <c r="L22" s="103">
        <v>1.425</v>
      </c>
      <c r="M22" s="103"/>
      <c r="N22" s="151">
        <f t="shared" si="1"/>
        <v>2.7258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</row>
    <row r="23" spans="1:29" s="31" customFormat="1">
      <c r="A23" s="68">
        <v>7</v>
      </c>
      <c r="B23" s="126" t="s">
        <v>151</v>
      </c>
      <c r="C23" s="126" t="s">
        <v>46</v>
      </c>
      <c r="D23" s="117"/>
      <c r="E23" s="103"/>
      <c r="F23" s="103"/>
      <c r="G23" s="103"/>
      <c r="H23" s="103"/>
      <c r="I23" s="103"/>
      <c r="J23" s="103">
        <v>1.1000000000000001</v>
      </c>
      <c r="K23" s="103"/>
      <c r="L23" s="103">
        <v>1.3</v>
      </c>
      <c r="M23" s="103"/>
      <c r="N23" s="151">
        <f t="shared" si="1"/>
        <v>2.4000000000000004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</row>
    <row r="24" spans="1:29" s="31" customFormat="1">
      <c r="A24" s="68">
        <v>8</v>
      </c>
      <c r="B24" s="126" t="s">
        <v>38</v>
      </c>
      <c r="C24" s="126" t="s">
        <v>22</v>
      </c>
      <c r="D24" s="117"/>
      <c r="E24" s="103"/>
      <c r="F24" s="103"/>
      <c r="G24" s="103"/>
      <c r="H24" s="103"/>
      <c r="I24" s="103"/>
      <c r="J24" s="103">
        <v>0.5</v>
      </c>
      <c r="K24" s="103"/>
      <c r="L24" s="103">
        <v>1.875</v>
      </c>
      <c r="M24" s="103"/>
      <c r="N24" s="151">
        <f t="shared" si="1"/>
        <v>2.375</v>
      </c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</row>
    <row r="25" spans="1:29" s="31" customFormat="1">
      <c r="A25" s="68">
        <v>9</v>
      </c>
      <c r="B25" s="126" t="s">
        <v>31</v>
      </c>
      <c r="C25" s="126" t="s">
        <v>32</v>
      </c>
      <c r="D25" s="117"/>
      <c r="E25" s="103"/>
      <c r="F25" s="103"/>
      <c r="G25" s="103"/>
      <c r="H25" s="103"/>
      <c r="I25" s="103"/>
      <c r="J25" s="103">
        <v>1.6</v>
      </c>
      <c r="K25" s="103"/>
      <c r="L25" s="103">
        <v>0.72499999999999998</v>
      </c>
      <c r="M25" s="103"/>
      <c r="N25" s="151">
        <f t="shared" si="1"/>
        <v>2.3250000000000002</v>
      </c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</row>
    <row r="26" spans="1:29" s="31" customFormat="1">
      <c r="A26" s="68">
        <v>10</v>
      </c>
      <c r="B26" s="126" t="s">
        <v>40</v>
      </c>
      <c r="C26" s="126" t="s">
        <v>37</v>
      </c>
      <c r="D26" s="117"/>
      <c r="E26" s="103"/>
      <c r="F26" s="103"/>
      <c r="G26" s="103"/>
      <c r="H26" s="103"/>
      <c r="I26" s="103"/>
      <c r="J26" s="103">
        <v>0.5</v>
      </c>
      <c r="K26" s="103"/>
      <c r="L26" s="103">
        <v>1.6</v>
      </c>
      <c r="M26" s="103"/>
      <c r="N26" s="151">
        <f t="shared" si="1"/>
        <v>2.1</v>
      </c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29" s="31" customFormat="1">
      <c r="A27" s="68">
        <v>11</v>
      </c>
      <c r="B27" s="126" t="s">
        <v>41</v>
      </c>
      <c r="C27" s="126" t="s">
        <v>42</v>
      </c>
      <c r="D27" s="117"/>
      <c r="E27" s="103"/>
      <c r="F27" s="103"/>
      <c r="G27" s="103"/>
      <c r="H27" s="103"/>
      <c r="I27" s="103"/>
      <c r="J27" s="103">
        <v>0.8</v>
      </c>
      <c r="K27" s="103"/>
      <c r="L27" s="103">
        <v>1.25</v>
      </c>
      <c r="M27" s="103"/>
      <c r="N27" s="151">
        <f t="shared" si="1"/>
        <v>2.0499999999999998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</row>
    <row r="28" spans="1:29" s="31" customFormat="1">
      <c r="A28" s="68">
        <v>12</v>
      </c>
      <c r="B28" s="126" t="s">
        <v>43</v>
      </c>
      <c r="C28" s="126" t="s">
        <v>39</v>
      </c>
      <c r="D28" s="117"/>
      <c r="E28" s="103"/>
      <c r="F28" s="103"/>
      <c r="G28" s="103"/>
      <c r="H28" s="103"/>
      <c r="I28" s="103"/>
      <c r="J28" s="103">
        <v>0.9</v>
      </c>
      <c r="K28" s="103"/>
      <c r="L28" s="103">
        <v>0.85</v>
      </c>
      <c r="M28" s="103"/>
      <c r="N28" s="151">
        <f t="shared" si="1"/>
        <v>1.75</v>
      </c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</row>
    <row r="29" spans="1:29" s="31" customFormat="1">
      <c r="A29" s="68">
        <v>13</v>
      </c>
      <c r="B29" s="126" t="s">
        <v>49</v>
      </c>
      <c r="C29" s="126" t="s">
        <v>37</v>
      </c>
      <c r="D29" s="117"/>
      <c r="E29" s="103"/>
      <c r="F29" s="103"/>
      <c r="G29" s="103"/>
      <c r="H29" s="103"/>
      <c r="I29" s="103"/>
      <c r="J29" s="103"/>
      <c r="K29" s="103"/>
      <c r="L29" s="103">
        <v>0.72499999999999998</v>
      </c>
      <c r="M29" s="103"/>
      <c r="N29" s="151">
        <f t="shared" si="1"/>
        <v>0.72499999999999998</v>
      </c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</row>
    <row r="30" spans="1:29" s="31" customFormat="1">
      <c r="A30" s="68">
        <v>14</v>
      </c>
      <c r="B30" s="126" t="s">
        <v>48</v>
      </c>
      <c r="C30" s="126" t="s">
        <v>56</v>
      </c>
      <c r="D30" s="117"/>
      <c r="E30" s="103"/>
      <c r="F30" s="103"/>
      <c r="G30" s="103"/>
      <c r="H30" s="103"/>
      <c r="I30" s="103"/>
      <c r="J30" s="103"/>
      <c r="K30" s="103"/>
      <c r="L30" s="103">
        <v>0.67500000000000004</v>
      </c>
      <c r="M30" s="103"/>
      <c r="N30" s="151">
        <f t="shared" si="1"/>
        <v>0.67500000000000004</v>
      </c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</row>
    <row r="31" spans="1:29" s="31" customFormat="1">
      <c r="A31" s="68">
        <v>15</v>
      </c>
      <c r="B31" s="111" t="s">
        <v>276</v>
      </c>
      <c r="C31" s="126" t="s">
        <v>55</v>
      </c>
      <c r="D31" s="117"/>
      <c r="E31" s="103"/>
      <c r="F31" s="103"/>
      <c r="G31" s="103"/>
      <c r="H31" s="103"/>
      <c r="I31" s="103"/>
      <c r="J31" s="103"/>
      <c r="K31" s="103"/>
      <c r="L31" s="103">
        <v>0.55000000000000004</v>
      </c>
      <c r="M31" s="103"/>
      <c r="N31" s="151">
        <f t="shared" si="1"/>
        <v>0.55000000000000004</v>
      </c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</row>
    <row r="32" spans="1:29" s="31" customFormat="1">
      <c r="A32" s="68">
        <v>16</v>
      </c>
      <c r="B32" s="126" t="s">
        <v>57</v>
      </c>
      <c r="C32" s="126" t="s">
        <v>36</v>
      </c>
      <c r="D32" s="117"/>
      <c r="E32" s="103"/>
      <c r="F32" s="103"/>
      <c r="G32" s="103"/>
      <c r="H32" s="103"/>
      <c r="I32" s="103"/>
      <c r="J32" s="103"/>
      <c r="K32" s="103"/>
      <c r="L32" s="103">
        <v>0.1</v>
      </c>
      <c r="M32" s="103"/>
      <c r="N32" s="151">
        <f t="shared" si="1"/>
        <v>0.1</v>
      </c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</row>
    <row r="33" spans="1:29" s="31" customFormat="1">
      <c r="A33" s="68">
        <v>17</v>
      </c>
      <c r="B33" s="126" t="s">
        <v>52</v>
      </c>
      <c r="C33" s="126" t="s">
        <v>53</v>
      </c>
      <c r="D33" s="117"/>
      <c r="E33" s="103"/>
      <c r="F33" s="103"/>
      <c r="G33" s="103"/>
      <c r="H33" s="103"/>
      <c r="I33" s="103"/>
      <c r="J33" s="103"/>
      <c r="K33" s="103"/>
      <c r="L33" s="103">
        <v>7.4999999999999997E-2</v>
      </c>
      <c r="M33" s="103"/>
      <c r="N33" s="151">
        <f t="shared" si="1"/>
        <v>7.4999999999999997E-2</v>
      </c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</row>
    <row r="34" spans="1:29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53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</row>
    <row r="35" spans="1:29" s="31" customFormat="1">
      <c r="A35" s="84"/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</row>
    <row r="36" spans="1:29" s="31" customFormat="1">
      <c r="A36" s="84"/>
      <c r="B36" s="123"/>
      <c r="C36" s="123"/>
      <c r="D36" s="124"/>
      <c r="E36" s="124"/>
      <c r="F36" s="124" t="s">
        <v>294</v>
      </c>
      <c r="G36" s="124"/>
      <c r="H36" s="124"/>
      <c r="I36" s="124"/>
      <c r="J36" s="124"/>
      <c r="K36" s="124"/>
      <c r="L36" s="124"/>
      <c r="M36" s="124"/>
      <c r="N36" s="12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</row>
    <row r="37" spans="1:29">
      <c r="A37" s="144"/>
      <c r="B37" s="19"/>
      <c r="C37" s="144"/>
      <c r="D37" s="144"/>
      <c r="E37" s="144"/>
      <c r="F37" s="154" t="s">
        <v>89</v>
      </c>
      <c r="G37" s="154"/>
      <c r="H37" s="155"/>
      <c r="I37" s="144"/>
      <c r="J37" s="144"/>
      <c r="K37" s="144"/>
      <c r="L37" s="144"/>
      <c r="M37" s="144"/>
      <c r="N37" s="154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</row>
    <row r="38" spans="1:29">
      <c r="A38" s="21"/>
      <c r="B38" s="21"/>
      <c r="C38" s="21"/>
      <c r="D38" s="21"/>
      <c r="E38" s="21"/>
      <c r="F38" s="23" t="s">
        <v>282</v>
      </c>
      <c r="G38" s="23"/>
      <c r="H38" s="32"/>
      <c r="I38" s="21"/>
      <c r="J38" s="21"/>
      <c r="K38" s="21"/>
      <c r="L38" s="21"/>
      <c r="M38" s="21"/>
      <c r="N38" s="23"/>
    </row>
    <row r="39" spans="1:29">
      <c r="A39" s="21"/>
      <c r="B39" s="21"/>
      <c r="C39" s="21"/>
      <c r="D39" s="21"/>
      <c r="E39" s="21"/>
      <c r="F39" s="23" t="s">
        <v>26</v>
      </c>
      <c r="G39" s="23"/>
      <c r="H39" s="32"/>
      <c r="I39" s="21"/>
      <c r="J39" s="21"/>
      <c r="K39" s="21"/>
      <c r="L39" s="21"/>
      <c r="M39" s="21"/>
      <c r="N39" s="23"/>
    </row>
    <row r="40" spans="1:29">
      <c r="A40" s="21"/>
      <c r="B40" s="21"/>
      <c r="C40" s="21"/>
      <c r="D40" s="21"/>
      <c r="E40" s="21"/>
      <c r="F40" s="23"/>
      <c r="G40" s="23"/>
      <c r="H40" s="32"/>
      <c r="I40" s="21"/>
      <c r="J40" s="21"/>
      <c r="K40" s="21"/>
      <c r="L40" s="21"/>
      <c r="M40" s="21"/>
      <c r="N40" s="23"/>
    </row>
    <row r="41" spans="1:29">
      <c r="A41" s="21"/>
      <c r="B41" s="21"/>
      <c r="C41" s="21"/>
      <c r="D41" s="21"/>
      <c r="E41" s="21"/>
      <c r="F41" s="23" t="s">
        <v>27</v>
      </c>
      <c r="G41" s="23"/>
      <c r="H41" s="32"/>
      <c r="I41" s="21"/>
      <c r="J41" s="21"/>
      <c r="K41" s="21"/>
      <c r="L41" s="21"/>
      <c r="M41" s="21"/>
      <c r="N41" s="23"/>
    </row>
    <row r="42" spans="1:29">
      <c r="A42" s="21"/>
      <c r="B42" s="21"/>
      <c r="C42" s="21"/>
      <c r="D42" s="21"/>
      <c r="E42" s="21"/>
      <c r="F42" s="21"/>
      <c r="G42" s="21"/>
      <c r="H42" s="33"/>
      <c r="I42" s="21"/>
      <c r="J42" s="21"/>
      <c r="K42" s="21"/>
      <c r="L42" s="21"/>
      <c r="M42" s="21"/>
      <c r="N42" s="23"/>
    </row>
    <row r="43" spans="1:29">
      <c r="A43" s="21"/>
      <c r="B43" s="21"/>
      <c r="C43" s="21"/>
      <c r="D43" s="21"/>
      <c r="E43" s="21"/>
      <c r="F43" s="21"/>
      <c r="G43" s="21"/>
      <c r="H43" s="23"/>
      <c r="I43" s="21"/>
      <c r="J43" s="21"/>
      <c r="K43" s="21"/>
      <c r="L43" s="21"/>
      <c r="M43" s="21"/>
      <c r="N43" s="23"/>
    </row>
    <row r="44" spans="1:29">
      <c r="A44" s="21"/>
      <c r="B44" s="21"/>
    </row>
    <row r="45" spans="1:29">
      <c r="A45" s="21"/>
      <c r="B45" s="21"/>
    </row>
    <row r="46" spans="1:29">
      <c r="A46" s="21"/>
      <c r="B46" s="21"/>
    </row>
    <row r="47" spans="1:29">
      <c r="A47" s="21"/>
      <c r="B47" s="21"/>
    </row>
    <row r="48" spans="1:29">
      <c r="A48" s="21"/>
      <c r="B48" s="21"/>
    </row>
    <row r="49" spans="1:2">
      <c r="A49" s="21"/>
      <c r="B49" s="21"/>
    </row>
    <row r="50" spans="1:2">
      <c r="A50" s="21"/>
      <c r="B50" s="21"/>
    </row>
    <row r="51" spans="1:2">
      <c r="A51" s="21"/>
      <c r="B51" s="21"/>
    </row>
    <row r="52" spans="1:2">
      <c r="A52" s="21"/>
      <c r="B52" s="21"/>
    </row>
    <row r="53" spans="1:2">
      <c r="A53" s="21"/>
      <c r="B53" s="21"/>
    </row>
    <row r="54" spans="1:2">
      <c r="A54" s="21"/>
      <c r="B54" s="21"/>
    </row>
    <row r="55" spans="1:2">
      <c r="A55" s="21"/>
      <c r="B55" s="21"/>
    </row>
    <row r="56" spans="1:2">
      <c r="A56" s="21"/>
      <c r="B56" s="21"/>
    </row>
    <row r="57" spans="1:2">
      <c r="A57" s="21"/>
      <c r="B57" s="21"/>
    </row>
    <row r="58" spans="1:2">
      <c r="A58" s="21"/>
      <c r="B58" s="21"/>
    </row>
    <row r="59" spans="1:2">
      <c r="A59" s="21"/>
      <c r="B59" s="21"/>
    </row>
    <row r="60" spans="1:2">
      <c r="A60" s="21"/>
      <c r="B60" s="21"/>
    </row>
    <row r="61" spans="1:2">
      <c r="A61" s="21"/>
      <c r="B61" s="21"/>
    </row>
    <row r="62" spans="1:2">
      <c r="A62" s="21"/>
      <c r="B62" s="21"/>
    </row>
    <row r="63" spans="1:2">
      <c r="A63" s="21"/>
      <c r="B63" s="21"/>
    </row>
    <row r="64" spans="1:2">
      <c r="A64" s="21"/>
      <c r="B64" s="21"/>
    </row>
    <row r="65" spans="1:2">
      <c r="A65" s="21"/>
      <c r="B65" s="21"/>
    </row>
    <row r="66" spans="1:2">
      <c r="A66" s="21"/>
      <c r="B66" s="21"/>
    </row>
    <row r="67" spans="1:2">
      <c r="A67" s="21"/>
      <c r="B67" s="21"/>
    </row>
  </sheetData>
  <sortState ref="B18:N33">
    <sortCondition descending="1" ref="N18:N33"/>
  </sortState>
  <mergeCells count="1">
    <mergeCell ref="D9:E9"/>
  </mergeCells>
  <pageMargins left="0.7" right="0.7" top="0.75" bottom="0.75" header="0.3" footer="0.3"/>
  <pageSetup paperSize="9" scale="54" orientation="landscape" r:id="rId1"/>
  <colBreaks count="1" manualBreakCount="1">
    <brk id="16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68"/>
  <sheetViews>
    <sheetView view="pageBreakPreview" zoomScale="80" zoomScaleSheetLayoutView="80" workbookViewId="0">
      <selection activeCell="D5" sqref="D5"/>
    </sheetView>
  </sheetViews>
  <sheetFormatPr defaultRowHeight="15"/>
  <cols>
    <col min="1" max="1" width="4.42578125" style="1" customWidth="1"/>
    <col min="2" max="2" width="34.28515625" customWidth="1"/>
    <col min="3" max="3" width="16.28515625" bestFit="1" customWidth="1"/>
    <col min="4" max="4" width="7.5703125" customWidth="1"/>
    <col min="5" max="5" width="6.85546875" customWidth="1"/>
    <col min="6" max="6" width="7.28515625" customWidth="1"/>
    <col min="7" max="7" width="10.42578125" customWidth="1"/>
    <col min="8" max="8" width="8.140625" customWidth="1"/>
    <col min="9" max="9" width="8.5703125" customWidth="1"/>
    <col min="10" max="10" width="8.140625" customWidth="1"/>
    <col min="11" max="11" width="7.42578125" bestFit="1" customWidth="1"/>
    <col min="12" max="12" width="8.140625" bestFit="1" customWidth="1"/>
    <col min="13" max="13" width="7.85546875" customWidth="1"/>
    <col min="14" max="14" width="12.42578125" style="34" customWidth="1"/>
    <col min="257" max="257" width="4.42578125" customWidth="1"/>
    <col min="258" max="258" width="34.28515625" customWidth="1"/>
    <col min="259" max="259" width="16.28515625" bestFit="1" customWidth="1"/>
    <col min="260" max="260" width="7.5703125" customWidth="1"/>
    <col min="261" max="261" width="6.85546875" customWidth="1"/>
    <col min="262" max="262" width="7.28515625" customWidth="1"/>
    <col min="263" max="263" width="9" customWidth="1"/>
    <col min="264" max="264" width="8.140625" customWidth="1"/>
    <col min="265" max="265" width="8.5703125" customWidth="1"/>
    <col min="266" max="266" width="8.140625" customWidth="1"/>
    <col min="267" max="267" width="7.42578125" bestFit="1" customWidth="1"/>
    <col min="268" max="268" width="8.140625" bestFit="1" customWidth="1"/>
    <col min="269" max="269" width="7.85546875" customWidth="1"/>
    <col min="270" max="270" width="12.42578125" customWidth="1"/>
    <col min="513" max="513" width="4.42578125" customWidth="1"/>
    <col min="514" max="514" width="34.28515625" customWidth="1"/>
    <col min="515" max="515" width="16.28515625" bestFit="1" customWidth="1"/>
    <col min="516" max="516" width="7.5703125" customWidth="1"/>
    <col min="517" max="517" width="6.85546875" customWidth="1"/>
    <col min="518" max="518" width="7.28515625" customWidth="1"/>
    <col min="519" max="519" width="9" customWidth="1"/>
    <col min="520" max="520" width="8.140625" customWidth="1"/>
    <col min="521" max="521" width="8.5703125" customWidth="1"/>
    <col min="522" max="522" width="8.140625" customWidth="1"/>
    <col min="523" max="523" width="7.42578125" bestFit="1" customWidth="1"/>
    <col min="524" max="524" width="8.140625" bestFit="1" customWidth="1"/>
    <col min="525" max="525" width="7.85546875" customWidth="1"/>
    <col min="526" max="526" width="12.42578125" customWidth="1"/>
    <col min="769" max="769" width="4.42578125" customWidth="1"/>
    <col min="770" max="770" width="34.28515625" customWidth="1"/>
    <col min="771" max="771" width="16.28515625" bestFit="1" customWidth="1"/>
    <col min="772" max="772" width="7.5703125" customWidth="1"/>
    <col min="773" max="773" width="6.85546875" customWidth="1"/>
    <col min="774" max="774" width="7.28515625" customWidth="1"/>
    <col min="775" max="775" width="9" customWidth="1"/>
    <col min="776" max="776" width="8.140625" customWidth="1"/>
    <col min="777" max="777" width="8.5703125" customWidth="1"/>
    <col min="778" max="778" width="8.140625" customWidth="1"/>
    <col min="779" max="779" width="7.42578125" bestFit="1" customWidth="1"/>
    <col min="780" max="780" width="8.140625" bestFit="1" customWidth="1"/>
    <col min="781" max="781" width="7.85546875" customWidth="1"/>
    <col min="782" max="782" width="12.42578125" customWidth="1"/>
    <col min="1025" max="1025" width="4.42578125" customWidth="1"/>
    <col min="1026" max="1026" width="34.28515625" customWidth="1"/>
    <col min="1027" max="1027" width="16.28515625" bestFit="1" customWidth="1"/>
    <col min="1028" max="1028" width="7.5703125" customWidth="1"/>
    <col min="1029" max="1029" width="6.85546875" customWidth="1"/>
    <col min="1030" max="1030" width="7.28515625" customWidth="1"/>
    <col min="1031" max="1031" width="9" customWidth="1"/>
    <col min="1032" max="1032" width="8.140625" customWidth="1"/>
    <col min="1033" max="1033" width="8.5703125" customWidth="1"/>
    <col min="1034" max="1034" width="8.140625" customWidth="1"/>
    <col min="1035" max="1035" width="7.42578125" bestFit="1" customWidth="1"/>
    <col min="1036" max="1036" width="8.140625" bestFit="1" customWidth="1"/>
    <col min="1037" max="1037" width="7.85546875" customWidth="1"/>
    <col min="1038" max="1038" width="12.42578125" customWidth="1"/>
    <col min="1281" max="1281" width="4.42578125" customWidth="1"/>
    <col min="1282" max="1282" width="34.28515625" customWidth="1"/>
    <col min="1283" max="1283" width="16.28515625" bestFit="1" customWidth="1"/>
    <col min="1284" max="1284" width="7.5703125" customWidth="1"/>
    <col min="1285" max="1285" width="6.85546875" customWidth="1"/>
    <col min="1286" max="1286" width="7.28515625" customWidth="1"/>
    <col min="1287" max="1287" width="9" customWidth="1"/>
    <col min="1288" max="1288" width="8.140625" customWidth="1"/>
    <col min="1289" max="1289" width="8.5703125" customWidth="1"/>
    <col min="1290" max="1290" width="8.140625" customWidth="1"/>
    <col min="1291" max="1291" width="7.42578125" bestFit="1" customWidth="1"/>
    <col min="1292" max="1292" width="8.140625" bestFit="1" customWidth="1"/>
    <col min="1293" max="1293" width="7.85546875" customWidth="1"/>
    <col min="1294" max="1294" width="12.42578125" customWidth="1"/>
    <col min="1537" max="1537" width="4.42578125" customWidth="1"/>
    <col min="1538" max="1538" width="34.28515625" customWidth="1"/>
    <col min="1539" max="1539" width="16.28515625" bestFit="1" customWidth="1"/>
    <col min="1540" max="1540" width="7.5703125" customWidth="1"/>
    <col min="1541" max="1541" width="6.85546875" customWidth="1"/>
    <col min="1542" max="1542" width="7.28515625" customWidth="1"/>
    <col min="1543" max="1543" width="9" customWidth="1"/>
    <col min="1544" max="1544" width="8.140625" customWidth="1"/>
    <col min="1545" max="1545" width="8.5703125" customWidth="1"/>
    <col min="1546" max="1546" width="8.140625" customWidth="1"/>
    <col min="1547" max="1547" width="7.42578125" bestFit="1" customWidth="1"/>
    <col min="1548" max="1548" width="8.140625" bestFit="1" customWidth="1"/>
    <col min="1549" max="1549" width="7.85546875" customWidth="1"/>
    <col min="1550" max="1550" width="12.42578125" customWidth="1"/>
    <col min="1793" max="1793" width="4.42578125" customWidth="1"/>
    <col min="1794" max="1794" width="34.28515625" customWidth="1"/>
    <col min="1795" max="1795" width="16.28515625" bestFit="1" customWidth="1"/>
    <col min="1796" max="1796" width="7.5703125" customWidth="1"/>
    <col min="1797" max="1797" width="6.85546875" customWidth="1"/>
    <col min="1798" max="1798" width="7.28515625" customWidth="1"/>
    <col min="1799" max="1799" width="9" customWidth="1"/>
    <col min="1800" max="1800" width="8.140625" customWidth="1"/>
    <col min="1801" max="1801" width="8.5703125" customWidth="1"/>
    <col min="1802" max="1802" width="8.140625" customWidth="1"/>
    <col min="1803" max="1803" width="7.42578125" bestFit="1" customWidth="1"/>
    <col min="1804" max="1804" width="8.140625" bestFit="1" customWidth="1"/>
    <col min="1805" max="1805" width="7.85546875" customWidth="1"/>
    <col min="1806" max="1806" width="12.42578125" customWidth="1"/>
    <col min="2049" max="2049" width="4.42578125" customWidth="1"/>
    <col min="2050" max="2050" width="34.28515625" customWidth="1"/>
    <col min="2051" max="2051" width="16.28515625" bestFit="1" customWidth="1"/>
    <col min="2052" max="2052" width="7.5703125" customWidth="1"/>
    <col min="2053" max="2053" width="6.85546875" customWidth="1"/>
    <col min="2054" max="2054" width="7.28515625" customWidth="1"/>
    <col min="2055" max="2055" width="9" customWidth="1"/>
    <col min="2056" max="2056" width="8.140625" customWidth="1"/>
    <col min="2057" max="2057" width="8.5703125" customWidth="1"/>
    <col min="2058" max="2058" width="8.140625" customWidth="1"/>
    <col min="2059" max="2059" width="7.42578125" bestFit="1" customWidth="1"/>
    <col min="2060" max="2060" width="8.140625" bestFit="1" customWidth="1"/>
    <col min="2061" max="2061" width="7.85546875" customWidth="1"/>
    <col min="2062" max="2062" width="12.42578125" customWidth="1"/>
    <col min="2305" max="2305" width="4.42578125" customWidth="1"/>
    <col min="2306" max="2306" width="34.28515625" customWidth="1"/>
    <col min="2307" max="2307" width="16.28515625" bestFit="1" customWidth="1"/>
    <col min="2308" max="2308" width="7.5703125" customWidth="1"/>
    <col min="2309" max="2309" width="6.85546875" customWidth="1"/>
    <col min="2310" max="2310" width="7.28515625" customWidth="1"/>
    <col min="2311" max="2311" width="9" customWidth="1"/>
    <col min="2312" max="2312" width="8.140625" customWidth="1"/>
    <col min="2313" max="2313" width="8.5703125" customWidth="1"/>
    <col min="2314" max="2314" width="8.140625" customWidth="1"/>
    <col min="2315" max="2315" width="7.42578125" bestFit="1" customWidth="1"/>
    <col min="2316" max="2316" width="8.140625" bestFit="1" customWidth="1"/>
    <col min="2317" max="2317" width="7.85546875" customWidth="1"/>
    <col min="2318" max="2318" width="12.42578125" customWidth="1"/>
    <col min="2561" max="2561" width="4.42578125" customWidth="1"/>
    <col min="2562" max="2562" width="34.28515625" customWidth="1"/>
    <col min="2563" max="2563" width="16.28515625" bestFit="1" customWidth="1"/>
    <col min="2564" max="2564" width="7.5703125" customWidth="1"/>
    <col min="2565" max="2565" width="6.85546875" customWidth="1"/>
    <col min="2566" max="2566" width="7.28515625" customWidth="1"/>
    <col min="2567" max="2567" width="9" customWidth="1"/>
    <col min="2568" max="2568" width="8.140625" customWidth="1"/>
    <col min="2569" max="2569" width="8.5703125" customWidth="1"/>
    <col min="2570" max="2570" width="8.140625" customWidth="1"/>
    <col min="2571" max="2571" width="7.42578125" bestFit="1" customWidth="1"/>
    <col min="2572" max="2572" width="8.140625" bestFit="1" customWidth="1"/>
    <col min="2573" max="2573" width="7.85546875" customWidth="1"/>
    <col min="2574" max="2574" width="12.42578125" customWidth="1"/>
    <col min="2817" max="2817" width="4.42578125" customWidth="1"/>
    <col min="2818" max="2818" width="34.28515625" customWidth="1"/>
    <col min="2819" max="2819" width="16.28515625" bestFit="1" customWidth="1"/>
    <col min="2820" max="2820" width="7.5703125" customWidth="1"/>
    <col min="2821" max="2821" width="6.85546875" customWidth="1"/>
    <col min="2822" max="2822" width="7.28515625" customWidth="1"/>
    <col min="2823" max="2823" width="9" customWidth="1"/>
    <col min="2824" max="2824" width="8.140625" customWidth="1"/>
    <col min="2825" max="2825" width="8.5703125" customWidth="1"/>
    <col min="2826" max="2826" width="8.140625" customWidth="1"/>
    <col min="2827" max="2827" width="7.42578125" bestFit="1" customWidth="1"/>
    <col min="2828" max="2828" width="8.140625" bestFit="1" customWidth="1"/>
    <col min="2829" max="2829" width="7.85546875" customWidth="1"/>
    <col min="2830" max="2830" width="12.42578125" customWidth="1"/>
    <col min="3073" max="3073" width="4.42578125" customWidth="1"/>
    <col min="3074" max="3074" width="34.28515625" customWidth="1"/>
    <col min="3075" max="3075" width="16.28515625" bestFit="1" customWidth="1"/>
    <col min="3076" max="3076" width="7.5703125" customWidth="1"/>
    <col min="3077" max="3077" width="6.85546875" customWidth="1"/>
    <col min="3078" max="3078" width="7.28515625" customWidth="1"/>
    <col min="3079" max="3079" width="9" customWidth="1"/>
    <col min="3080" max="3080" width="8.140625" customWidth="1"/>
    <col min="3081" max="3081" width="8.5703125" customWidth="1"/>
    <col min="3082" max="3082" width="8.140625" customWidth="1"/>
    <col min="3083" max="3083" width="7.42578125" bestFit="1" customWidth="1"/>
    <col min="3084" max="3084" width="8.140625" bestFit="1" customWidth="1"/>
    <col min="3085" max="3085" width="7.85546875" customWidth="1"/>
    <col min="3086" max="3086" width="12.42578125" customWidth="1"/>
    <col min="3329" max="3329" width="4.42578125" customWidth="1"/>
    <col min="3330" max="3330" width="34.28515625" customWidth="1"/>
    <col min="3331" max="3331" width="16.28515625" bestFit="1" customWidth="1"/>
    <col min="3332" max="3332" width="7.5703125" customWidth="1"/>
    <col min="3333" max="3333" width="6.85546875" customWidth="1"/>
    <col min="3334" max="3334" width="7.28515625" customWidth="1"/>
    <col min="3335" max="3335" width="9" customWidth="1"/>
    <col min="3336" max="3336" width="8.140625" customWidth="1"/>
    <col min="3337" max="3337" width="8.5703125" customWidth="1"/>
    <col min="3338" max="3338" width="8.140625" customWidth="1"/>
    <col min="3339" max="3339" width="7.42578125" bestFit="1" customWidth="1"/>
    <col min="3340" max="3340" width="8.140625" bestFit="1" customWidth="1"/>
    <col min="3341" max="3341" width="7.85546875" customWidth="1"/>
    <col min="3342" max="3342" width="12.42578125" customWidth="1"/>
    <col min="3585" max="3585" width="4.42578125" customWidth="1"/>
    <col min="3586" max="3586" width="34.28515625" customWidth="1"/>
    <col min="3587" max="3587" width="16.28515625" bestFit="1" customWidth="1"/>
    <col min="3588" max="3588" width="7.5703125" customWidth="1"/>
    <col min="3589" max="3589" width="6.85546875" customWidth="1"/>
    <col min="3590" max="3590" width="7.28515625" customWidth="1"/>
    <col min="3591" max="3591" width="9" customWidth="1"/>
    <col min="3592" max="3592" width="8.140625" customWidth="1"/>
    <col min="3593" max="3593" width="8.5703125" customWidth="1"/>
    <col min="3594" max="3594" width="8.140625" customWidth="1"/>
    <col min="3595" max="3595" width="7.42578125" bestFit="1" customWidth="1"/>
    <col min="3596" max="3596" width="8.140625" bestFit="1" customWidth="1"/>
    <col min="3597" max="3597" width="7.85546875" customWidth="1"/>
    <col min="3598" max="3598" width="12.42578125" customWidth="1"/>
    <col min="3841" max="3841" width="4.42578125" customWidth="1"/>
    <col min="3842" max="3842" width="34.28515625" customWidth="1"/>
    <col min="3843" max="3843" width="16.28515625" bestFit="1" customWidth="1"/>
    <col min="3844" max="3844" width="7.5703125" customWidth="1"/>
    <col min="3845" max="3845" width="6.85546875" customWidth="1"/>
    <col min="3846" max="3846" width="7.28515625" customWidth="1"/>
    <col min="3847" max="3847" width="9" customWidth="1"/>
    <col min="3848" max="3848" width="8.140625" customWidth="1"/>
    <col min="3849" max="3849" width="8.5703125" customWidth="1"/>
    <col min="3850" max="3850" width="8.140625" customWidth="1"/>
    <col min="3851" max="3851" width="7.42578125" bestFit="1" customWidth="1"/>
    <col min="3852" max="3852" width="8.140625" bestFit="1" customWidth="1"/>
    <col min="3853" max="3853" width="7.85546875" customWidth="1"/>
    <col min="3854" max="3854" width="12.42578125" customWidth="1"/>
    <col min="4097" max="4097" width="4.42578125" customWidth="1"/>
    <col min="4098" max="4098" width="34.28515625" customWidth="1"/>
    <col min="4099" max="4099" width="16.28515625" bestFit="1" customWidth="1"/>
    <col min="4100" max="4100" width="7.5703125" customWidth="1"/>
    <col min="4101" max="4101" width="6.85546875" customWidth="1"/>
    <col min="4102" max="4102" width="7.28515625" customWidth="1"/>
    <col min="4103" max="4103" width="9" customWidth="1"/>
    <col min="4104" max="4104" width="8.140625" customWidth="1"/>
    <col min="4105" max="4105" width="8.5703125" customWidth="1"/>
    <col min="4106" max="4106" width="8.140625" customWidth="1"/>
    <col min="4107" max="4107" width="7.42578125" bestFit="1" customWidth="1"/>
    <col min="4108" max="4108" width="8.140625" bestFit="1" customWidth="1"/>
    <col min="4109" max="4109" width="7.85546875" customWidth="1"/>
    <col min="4110" max="4110" width="12.42578125" customWidth="1"/>
    <col min="4353" max="4353" width="4.42578125" customWidth="1"/>
    <col min="4354" max="4354" width="34.28515625" customWidth="1"/>
    <col min="4355" max="4355" width="16.28515625" bestFit="1" customWidth="1"/>
    <col min="4356" max="4356" width="7.5703125" customWidth="1"/>
    <col min="4357" max="4357" width="6.85546875" customWidth="1"/>
    <col min="4358" max="4358" width="7.28515625" customWidth="1"/>
    <col min="4359" max="4359" width="9" customWidth="1"/>
    <col min="4360" max="4360" width="8.140625" customWidth="1"/>
    <col min="4361" max="4361" width="8.5703125" customWidth="1"/>
    <col min="4362" max="4362" width="8.140625" customWidth="1"/>
    <col min="4363" max="4363" width="7.42578125" bestFit="1" customWidth="1"/>
    <col min="4364" max="4364" width="8.140625" bestFit="1" customWidth="1"/>
    <col min="4365" max="4365" width="7.85546875" customWidth="1"/>
    <col min="4366" max="4366" width="12.42578125" customWidth="1"/>
    <col min="4609" max="4609" width="4.42578125" customWidth="1"/>
    <col min="4610" max="4610" width="34.28515625" customWidth="1"/>
    <col min="4611" max="4611" width="16.28515625" bestFit="1" customWidth="1"/>
    <col min="4612" max="4612" width="7.5703125" customWidth="1"/>
    <col min="4613" max="4613" width="6.85546875" customWidth="1"/>
    <col min="4614" max="4614" width="7.28515625" customWidth="1"/>
    <col min="4615" max="4615" width="9" customWidth="1"/>
    <col min="4616" max="4616" width="8.140625" customWidth="1"/>
    <col min="4617" max="4617" width="8.5703125" customWidth="1"/>
    <col min="4618" max="4618" width="8.140625" customWidth="1"/>
    <col min="4619" max="4619" width="7.42578125" bestFit="1" customWidth="1"/>
    <col min="4620" max="4620" width="8.140625" bestFit="1" customWidth="1"/>
    <col min="4621" max="4621" width="7.85546875" customWidth="1"/>
    <col min="4622" max="4622" width="12.42578125" customWidth="1"/>
    <col min="4865" max="4865" width="4.42578125" customWidth="1"/>
    <col min="4866" max="4866" width="34.28515625" customWidth="1"/>
    <col min="4867" max="4867" width="16.28515625" bestFit="1" customWidth="1"/>
    <col min="4868" max="4868" width="7.5703125" customWidth="1"/>
    <col min="4869" max="4869" width="6.85546875" customWidth="1"/>
    <col min="4870" max="4870" width="7.28515625" customWidth="1"/>
    <col min="4871" max="4871" width="9" customWidth="1"/>
    <col min="4872" max="4872" width="8.140625" customWidth="1"/>
    <col min="4873" max="4873" width="8.5703125" customWidth="1"/>
    <col min="4874" max="4874" width="8.140625" customWidth="1"/>
    <col min="4875" max="4875" width="7.42578125" bestFit="1" customWidth="1"/>
    <col min="4876" max="4876" width="8.140625" bestFit="1" customWidth="1"/>
    <col min="4877" max="4877" width="7.85546875" customWidth="1"/>
    <col min="4878" max="4878" width="12.42578125" customWidth="1"/>
    <col min="5121" max="5121" width="4.42578125" customWidth="1"/>
    <col min="5122" max="5122" width="34.28515625" customWidth="1"/>
    <col min="5123" max="5123" width="16.28515625" bestFit="1" customWidth="1"/>
    <col min="5124" max="5124" width="7.5703125" customWidth="1"/>
    <col min="5125" max="5125" width="6.85546875" customWidth="1"/>
    <col min="5126" max="5126" width="7.28515625" customWidth="1"/>
    <col min="5127" max="5127" width="9" customWidth="1"/>
    <col min="5128" max="5128" width="8.140625" customWidth="1"/>
    <col min="5129" max="5129" width="8.5703125" customWidth="1"/>
    <col min="5130" max="5130" width="8.140625" customWidth="1"/>
    <col min="5131" max="5131" width="7.42578125" bestFit="1" customWidth="1"/>
    <col min="5132" max="5132" width="8.140625" bestFit="1" customWidth="1"/>
    <col min="5133" max="5133" width="7.85546875" customWidth="1"/>
    <col min="5134" max="5134" width="12.42578125" customWidth="1"/>
    <col min="5377" max="5377" width="4.42578125" customWidth="1"/>
    <col min="5378" max="5378" width="34.28515625" customWidth="1"/>
    <col min="5379" max="5379" width="16.28515625" bestFit="1" customWidth="1"/>
    <col min="5380" max="5380" width="7.5703125" customWidth="1"/>
    <col min="5381" max="5381" width="6.85546875" customWidth="1"/>
    <col min="5382" max="5382" width="7.28515625" customWidth="1"/>
    <col min="5383" max="5383" width="9" customWidth="1"/>
    <col min="5384" max="5384" width="8.140625" customWidth="1"/>
    <col min="5385" max="5385" width="8.5703125" customWidth="1"/>
    <col min="5386" max="5386" width="8.140625" customWidth="1"/>
    <col min="5387" max="5387" width="7.42578125" bestFit="1" customWidth="1"/>
    <col min="5388" max="5388" width="8.140625" bestFit="1" customWidth="1"/>
    <col min="5389" max="5389" width="7.85546875" customWidth="1"/>
    <col min="5390" max="5390" width="12.42578125" customWidth="1"/>
    <col min="5633" max="5633" width="4.42578125" customWidth="1"/>
    <col min="5634" max="5634" width="34.28515625" customWidth="1"/>
    <col min="5635" max="5635" width="16.28515625" bestFit="1" customWidth="1"/>
    <col min="5636" max="5636" width="7.5703125" customWidth="1"/>
    <col min="5637" max="5637" width="6.85546875" customWidth="1"/>
    <col min="5638" max="5638" width="7.28515625" customWidth="1"/>
    <col min="5639" max="5639" width="9" customWidth="1"/>
    <col min="5640" max="5640" width="8.140625" customWidth="1"/>
    <col min="5641" max="5641" width="8.5703125" customWidth="1"/>
    <col min="5642" max="5642" width="8.140625" customWidth="1"/>
    <col min="5643" max="5643" width="7.42578125" bestFit="1" customWidth="1"/>
    <col min="5644" max="5644" width="8.140625" bestFit="1" customWidth="1"/>
    <col min="5645" max="5645" width="7.85546875" customWidth="1"/>
    <col min="5646" max="5646" width="12.42578125" customWidth="1"/>
    <col min="5889" max="5889" width="4.42578125" customWidth="1"/>
    <col min="5890" max="5890" width="34.28515625" customWidth="1"/>
    <col min="5891" max="5891" width="16.28515625" bestFit="1" customWidth="1"/>
    <col min="5892" max="5892" width="7.5703125" customWidth="1"/>
    <col min="5893" max="5893" width="6.85546875" customWidth="1"/>
    <col min="5894" max="5894" width="7.28515625" customWidth="1"/>
    <col min="5895" max="5895" width="9" customWidth="1"/>
    <col min="5896" max="5896" width="8.140625" customWidth="1"/>
    <col min="5897" max="5897" width="8.5703125" customWidth="1"/>
    <col min="5898" max="5898" width="8.140625" customWidth="1"/>
    <col min="5899" max="5899" width="7.42578125" bestFit="1" customWidth="1"/>
    <col min="5900" max="5900" width="8.140625" bestFit="1" customWidth="1"/>
    <col min="5901" max="5901" width="7.85546875" customWidth="1"/>
    <col min="5902" max="5902" width="12.42578125" customWidth="1"/>
    <col min="6145" max="6145" width="4.42578125" customWidth="1"/>
    <col min="6146" max="6146" width="34.28515625" customWidth="1"/>
    <col min="6147" max="6147" width="16.28515625" bestFit="1" customWidth="1"/>
    <col min="6148" max="6148" width="7.5703125" customWidth="1"/>
    <col min="6149" max="6149" width="6.85546875" customWidth="1"/>
    <col min="6150" max="6150" width="7.28515625" customWidth="1"/>
    <col min="6151" max="6151" width="9" customWidth="1"/>
    <col min="6152" max="6152" width="8.140625" customWidth="1"/>
    <col min="6153" max="6153" width="8.5703125" customWidth="1"/>
    <col min="6154" max="6154" width="8.140625" customWidth="1"/>
    <col min="6155" max="6155" width="7.42578125" bestFit="1" customWidth="1"/>
    <col min="6156" max="6156" width="8.140625" bestFit="1" customWidth="1"/>
    <col min="6157" max="6157" width="7.85546875" customWidth="1"/>
    <col min="6158" max="6158" width="12.42578125" customWidth="1"/>
    <col min="6401" max="6401" width="4.42578125" customWidth="1"/>
    <col min="6402" max="6402" width="34.28515625" customWidth="1"/>
    <col min="6403" max="6403" width="16.28515625" bestFit="1" customWidth="1"/>
    <col min="6404" max="6404" width="7.5703125" customWidth="1"/>
    <col min="6405" max="6405" width="6.85546875" customWidth="1"/>
    <col min="6406" max="6406" width="7.28515625" customWidth="1"/>
    <col min="6407" max="6407" width="9" customWidth="1"/>
    <col min="6408" max="6408" width="8.140625" customWidth="1"/>
    <col min="6409" max="6409" width="8.5703125" customWidth="1"/>
    <col min="6410" max="6410" width="8.140625" customWidth="1"/>
    <col min="6411" max="6411" width="7.42578125" bestFit="1" customWidth="1"/>
    <col min="6412" max="6412" width="8.140625" bestFit="1" customWidth="1"/>
    <col min="6413" max="6413" width="7.85546875" customWidth="1"/>
    <col min="6414" max="6414" width="12.42578125" customWidth="1"/>
    <col min="6657" max="6657" width="4.42578125" customWidth="1"/>
    <col min="6658" max="6658" width="34.28515625" customWidth="1"/>
    <col min="6659" max="6659" width="16.28515625" bestFit="1" customWidth="1"/>
    <col min="6660" max="6660" width="7.5703125" customWidth="1"/>
    <col min="6661" max="6661" width="6.85546875" customWidth="1"/>
    <col min="6662" max="6662" width="7.28515625" customWidth="1"/>
    <col min="6663" max="6663" width="9" customWidth="1"/>
    <col min="6664" max="6664" width="8.140625" customWidth="1"/>
    <col min="6665" max="6665" width="8.5703125" customWidth="1"/>
    <col min="6666" max="6666" width="8.140625" customWidth="1"/>
    <col min="6667" max="6667" width="7.42578125" bestFit="1" customWidth="1"/>
    <col min="6668" max="6668" width="8.140625" bestFit="1" customWidth="1"/>
    <col min="6669" max="6669" width="7.85546875" customWidth="1"/>
    <col min="6670" max="6670" width="12.42578125" customWidth="1"/>
    <col min="6913" max="6913" width="4.42578125" customWidth="1"/>
    <col min="6914" max="6914" width="34.28515625" customWidth="1"/>
    <col min="6915" max="6915" width="16.28515625" bestFit="1" customWidth="1"/>
    <col min="6916" max="6916" width="7.5703125" customWidth="1"/>
    <col min="6917" max="6917" width="6.85546875" customWidth="1"/>
    <col min="6918" max="6918" width="7.28515625" customWidth="1"/>
    <col min="6919" max="6919" width="9" customWidth="1"/>
    <col min="6920" max="6920" width="8.140625" customWidth="1"/>
    <col min="6921" max="6921" width="8.5703125" customWidth="1"/>
    <col min="6922" max="6922" width="8.140625" customWidth="1"/>
    <col min="6923" max="6923" width="7.42578125" bestFit="1" customWidth="1"/>
    <col min="6924" max="6924" width="8.140625" bestFit="1" customWidth="1"/>
    <col min="6925" max="6925" width="7.85546875" customWidth="1"/>
    <col min="6926" max="6926" width="12.42578125" customWidth="1"/>
    <col min="7169" max="7169" width="4.42578125" customWidth="1"/>
    <col min="7170" max="7170" width="34.28515625" customWidth="1"/>
    <col min="7171" max="7171" width="16.28515625" bestFit="1" customWidth="1"/>
    <col min="7172" max="7172" width="7.5703125" customWidth="1"/>
    <col min="7173" max="7173" width="6.85546875" customWidth="1"/>
    <col min="7174" max="7174" width="7.28515625" customWidth="1"/>
    <col min="7175" max="7175" width="9" customWidth="1"/>
    <col min="7176" max="7176" width="8.140625" customWidth="1"/>
    <col min="7177" max="7177" width="8.5703125" customWidth="1"/>
    <col min="7178" max="7178" width="8.140625" customWidth="1"/>
    <col min="7179" max="7179" width="7.42578125" bestFit="1" customWidth="1"/>
    <col min="7180" max="7180" width="8.140625" bestFit="1" customWidth="1"/>
    <col min="7181" max="7181" width="7.85546875" customWidth="1"/>
    <col min="7182" max="7182" width="12.42578125" customWidth="1"/>
    <col min="7425" max="7425" width="4.42578125" customWidth="1"/>
    <col min="7426" max="7426" width="34.28515625" customWidth="1"/>
    <col min="7427" max="7427" width="16.28515625" bestFit="1" customWidth="1"/>
    <col min="7428" max="7428" width="7.5703125" customWidth="1"/>
    <col min="7429" max="7429" width="6.85546875" customWidth="1"/>
    <col min="7430" max="7430" width="7.28515625" customWidth="1"/>
    <col min="7431" max="7431" width="9" customWidth="1"/>
    <col min="7432" max="7432" width="8.140625" customWidth="1"/>
    <col min="7433" max="7433" width="8.5703125" customWidth="1"/>
    <col min="7434" max="7434" width="8.140625" customWidth="1"/>
    <col min="7435" max="7435" width="7.42578125" bestFit="1" customWidth="1"/>
    <col min="7436" max="7436" width="8.140625" bestFit="1" customWidth="1"/>
    <col min="7437" max="7437" width="7.85546875" customWidth="1"/>
    <col min="7438" max="7438" width="12.42578125" customWidth="1"/>
    <col min="7681" max="7681" width="4.42578125" customWidth="1"/>
    <col min="7682" max="7682" width="34.28515625" customWidth="1"/>
    <col min="7683" max="7683" width="16.28515625" bestFit="1" customWidth="1"/>
    <col min="7684" max="7684" width="7.5703125" customWidth="1"/>
    <col min="7685" max="7685" width="6.85546875" customWidth="1"/>
    <col min="7686" max="7686" width="7.28515625" customWidth="1"/>
    <col min="7687" max="7687" width="9" customWidth="1"/>
    <col min="7688" max="7688" width="8.140625" customWidth="1"/>
    <col min="7689" max="7689" width="8.5703125" customWidth="1"/>
    <col min="7690" max="7690" width="8.140625" customWidth="1"/>
    <col min="7691" max="7691" width="7.42578125" bestFit="1" customWidth="1"/>
    <col min="7692" max="7692" width="8.140625" bestFit="1" customWidth="1"/>
    <col min="7693" max="7693" width="7.85546875" customWidth="1"/>
    <col min="7694" max="7694" width="12.42578125" customWidth="1"/>
    <col min="7937" max="7937" width="4.42578125" customWidth="1"/>
    <col min="7938" max="7938" width="34.28515625" customWidth="1"/>
    <col min="7939" max="7939" width="16.28515625" bestFit="1" customWidth="1"/>
    <col min="7940" max="7940" width="7.5703125" customWidth="1"/>
    <col min="7941" max="7941" width="6.85546875" customWidth="1"/>
    <col min="7942" max="7942" width="7.28515625" customWidth="1"/>
    <col min="7943" max="7943" width="9" customWidth="1"/>
    <col min="7944" max="7944" width="8.140625" customWidth="1"/>
    <col min="7945" max="7945" width="8.5703125" customWidth="1"/>
    <col min="7946" max="7946" width="8.140625" customWidth="1"/>
    <col min="7947" max="7947" width="7.42578125" bestFit="1" customWidth="1"/>
    <col min="7948" max="7948" width="8.140625" bestFit="1" customWidth="1"/>
    <col min="7949" max="7949" width="7.85546875" customWidth="1"/>
    <col min="7950" max="7950" width="12.42578125" customWidth="1"/>
    <col min="8193" max="8193" width="4.42578125" customWidth="1"/>
    <col min="8194" max="8194" width="34.28515625" customWidth="1"/>
    <col min="8195" max="8195" width="16.28515625" bestFit="1" customWidth="1"/>
    <col min="8196" max="8196" width="7.5703125" customWidth="1"/>
    <col min="8197" max="8197" width="6.85546875" customWidth="1"/>
    <col min="8198" max="8198" width="7.28515625" customWidth="1"/>
    <col min="8199" max="8199" width="9" customWidth="1"/>
    <col min="8200" max="8200" width="8.140625" customWidth="1"/>
    <col min="8201" max="8201" width="8.5703125" customWidth="1"/>
    <col min="8202" max="8202" width="8.140625" customWidth="1"/>
    <col min="8203" max="8203" width="7.42578125" bestFit="1" customWidth="1"/>
    <col min="8204" max="8204" width="8.140625" bestFit="1" customWidth="1"/>
    <col min="8205" max="8205" width="7.85546875" customWidth="1"/>
    <col min="8206" max="8206" width="12.42578125" customWidth="1"/>
    <col min="8449" max="8449" width="4.42578125" customWidth="1"/>
    <col min="8450" max="8450" width="34.28515625" customWidth="1"/>
    <col min="8451" max="8451" width="16.28515625" bestFit="1" customWidth="1"/>
    <col min="8452" max="8452" width="7.5703125" customWidth="1"/>
    <col min="8453" max="8453" width="6.85546875" customWidth="1"/>
    <col min="8454" max="8454" width="7.28515625" customWidth="1"/>
    <col min="8455" max="8455" width="9" customWidth="1"/>
    <col min="8456" max="8456" width="8.140625" customWidth="1"/>
    <col min="8457" max="8457" width="8.5703125" customWidth="1"/>
    <col min="8458" max="8458" width="8.140625" customWidth="1"/>
    <col min="8459" max="8459" width="7.42578125" bestFit="1" customWidth="1"/>
    <col min="8460" max="8460" width="8.140625" bestFit="1" customWidth="1"/>
    <col min="8461" max="8461" width="7.85546875" customWidth="1"/>
    <col min="8462" max="8462" width="12.42578125" customWidth="1"/>
    <col min="8705" max="8705" width="4.42578125" customWidth="1"/>
    <col min="8706" max="8706" width="34.28515625" customWidth="1"/>
    <col min="8707" max="8707" width="16.28515625" bestFit="1" customWidth="1"/>
    <col min="8708" max="8708" width="7.5703125" customWidth="1"/>
    <col min="8709" max="8709" width="6.85546875" customWidth="1"/>
    <col min="8710" max="8710" width="7.28515625" customWidth="1"/>
    <col min="8711" max="8711" width="9" customWidth="1"/>
    <col min="8712" max="8712" width="8.140625" customWidth="1"/>
    <col min="8713" max="8713" width="8.5703125" customWidth="1"/>
    <col min="8714" max="8714" width="8.140625" customWidth="1"/>
    <col min="8715" max="8715" width="7.42578125" bestFit="1" customWidth="1"/>
    <col min="8716" max="8716" width="8.140625" bestFit="1" customWidth="1"/>
    <col min="8717" max="8717" width="7.85546875" customWidth="1"/>
    <col min="8718" max="8718" width="12.42578125" customWidth="1"/>
    <col min="8961" max="8961" width="4.42578125" customWidth="1"/>
    <col min="8962" max="8962" width="34.28515625" customWidth="1"/>
    <col min="8963" max="8963" width="16.28515625" bestFit="1" customWidth="1"/>
    <col min="8964" max="8964" width="7.5703125" customWidth="1"/>
    <col min="8965" max="8965" width="6.85546875" customWidth="1"/>
    <col min="8966" max="8966" width="7.28515625" customWidth="1"/>
    <col min="8967" max="8967" width="9" customWidth="1"/>
    <col min="8968" max="8968" width="8.140625" customWidth="1"/>
    <col min="8969" max="8969" width="8.5703125" customWidth="1"/>
    <col min="8970" max="8970" width="8.140625" customWidth="1"/>
    <col min="8971" max="8971" width="7.42578125" bestFit="1" customWidth="1"/>
    <col min="8972" max="8972" width="8.140625" bestFit="1" customWidth="1"/>
    <col min="8973" max="8973" width="7.85546875" customWidth="1"/>
    <col min="8974" max="8974" width="12.42578125" customWidth="1"/>
    <col min="9217" max="9217" width="4.42578125" customWidth="1"/>
    <col min="9218" max="9218" width="34.28515625" customWidth="1"/>
    <col min="9219" max="9219" width="16.28515625" bestFit="1" customWidth="1"/>
    <col min="9220" max="9220" width="7.5703125" customWidth="1"/>
    <col min="9221" max="9221" width="6.85546875" customWidth="1"/>
    <col min="9222" max="9222" width="7.28515625" customWidth="1"/>
    <col min="9223" max="9223" width="9" customWidth="1"/>
    <col min="9224" max="9224" width="8.140625" customWidth="1"/>
    <col min="9225" max="9225" width="8.5703125" customWidth="1"/>
    <col min="9226" max="9226" width="8.140625" customWidth="1"/>
    <col min="9227" max="9227" width="7.42578125" bestFit="1" customWidth="1"/>
    <col min="9228" max="9228" width="8.140625" bestFit="1" customWidth="1"/>
    <col min="9229" max="9229" width="7.85546875" customWidth="1"/>
    <col min="9230" max="9230" width="12.42578125" customWidth="1"/>
    <col min="9473" max="9473" width="4.42578125" customWidth="1"/>
    <col min="9474" max="9474" width="34.28515625" customWidth="1"/>
    <col min="9475" max="9475" width="16.28515625" bestFit="1" customWidth="1"/>
    <col min="9476" max="9476" width="7.5703125" customWidth="1"/>
    <col min="9477" max="9477" width="6.85546875" customWidth="1"/>
    <col min="9478" max="9478" width="7.28515625" customWidth="1"/>
    <col min="9479" max="9479" width="9" customWidth="1"/>
    <col min="9480" max="9480" width="8.140625" customWidth="1"/>
    <col min="9481" max="9481" width="8.5703125" customWidth="1"/>
    <col min="9482" max="9482" width="8.140625" customWidth="1"/>
    <col min="9483" max="9483" width="7.42578125" bestFit="1" customWidth="1"/>
    <col min="9484" max="9484" width="8.140625" bestFit="1" customWidth="1"/>
    <col min="9485" max="9485" width="7.85546875" customWidth="1"/>
    <col min="9486" max="9486" width="12.42578125" customWidth="1"/>
    <col min="9729" max="9729" width="4.42578125" customWidth="1"/>
    <col min="9730" max="9730" width="34.28515625" customWidth="1"/>
    <col min="9731" max="9731" width="16.28515625" bestFit="1" customWidth="1"/>
    <col min="9732" max="9732" width="7.5703125" customWidth="1"/>
    <col min="9733" max="9733" width="6.85546875" customWidth="1"/>
    <col min="9734" max="9734" width="7.28515625" customWidth="1"/>
    <col min="9735" max="9735" width="9" customWidth="1"/>
    <col min="9736" max="9736" width="8.140625" customWidth="1"/>
    <col min="9737" max="9737" width="8.5703125" customWidth="1"/>
    <col min="9738" max="9738" width="8.140625" customWidth="1"/>
    <col min="9739" max="9739" width="7.42578125" bestFit="1" customWidth="1"/>
    <col min="9740" max="9740" width="8.140625" bestFit="1" customWidth="1"/>
    <col min="9741" max="9741" width="7.85546875" customWidth="1"/>
    <col min="9742" max="9742" width="12.42578125" customWidth="1"/>
    <col min="9985" max="9985" width="4.42578125" customWidth="1"/>
    <col min="9986" max="9986" width="34.28515625" customWidth="1"/>
    <col min="9987" max="9987" width="16.28515625" bestFit="1" customWidth="1"/>
    <col min="9988" max="9988" width="7.5703125" customWidth="1"/>
    <col min="9989" max="9989" width="6.85546875" customWidth="1"/>
    <col min="9990" max="9990" width="7.28515625" customWidth="1"/>
    <col min="9991" max="9991" width="9" customWidth="1"/>
    <col min="9992" max="9992" width="8.140625" customWidth="1"/>
    <col min="9993" max="9993" width="8.5703125" customWidth="1"/>
    <col min="9994" max="9994" width="8.140625" customWidth="1"/>
    <col min="9995" max="9995" width="7.42578125" bestFit="1" customWidth="1"/>
    <col min="9996" max="9996" width="8.140625" bestFit="1" customWidth="1"/>
    <col min="9997" max="9997" width="7.85546875" customWidth="1"/>
    <col min="9998" max="9998" width="12.42578125" customWidth="1"/>
    <col min="10241" max="10241" width="4.42578125" customWidth="1"/>
    <col min="10242" max="10242" width="34.28515625" customWidth="1"/>
    <col min="10243" max="10243" width="16.28515625" bestFit="1" customWidth="1"/>
    <col min="10244" max="10244" width="7.5703125" customWidth="1"/>
    <col min="10245" max="10245" width="6.85546875" customWidth="1"/>
    <col min="10246" max="10246" width="7.28515625" customWidth="1"/>
    <col min="10247" max="10247" width="9" customWidth="1"/>
    <col min="10248" max="10248" width="8.140625" customWidth="1"/>
    <col min="10249" max="10249" width="8.5703125" customWidth="1"/>
    <col min="10250" max="10250" width="8.140625" customWidth="1"/>
    <col min="10251" max="10251" width="7.42578125" bestFit="1" customWidth="1"/>
    <col min="10252" max="10252" width="8.140625" bestFit="1" customWidth="1"/>
    <col min="10253" max="10253" width="7.85546875" customWidth="1"/>
    <col min="10254" max="10254" width="12.42578125" customWidth="1"/>
    <col min="10497" max="10497" width="4.42578125" customWidth="1"/>
    <col min="10498" max="10498" width="34.28515625" customWidth="1"/>
    <col min="10499" max="10499" width="16.28515625" bestFit="1" customWidth="1"/>
    <col min="10500" max="10500" width="7.5703125" customWidth="1"/>
    <col min="10501" max="10501" width="6.85546875" customWidth="1"/>
    <col min="10502" max="10502" width="7.28515625" customWidth="1"/>
    <col min="10503" max="10503" width="9" customWidth="1"/>
    <col min="10504" max="10504" width="8.140625" customWidth="1"/>
    <col min="10505" max="10505" width="8.5703125" customWidth="1"/>
    <col min="10506" max="10506" width="8.140625" customWidth="1"/>
    <col min="10507" max="10507" width="7.42578125" bestFit="1" customWidth="1"/>
    <col min="10508" max="10508" width="8.140625" bestFit="1" customWidth="1"/>
    <col min="10509" max="10509" width="7.85546875" customWidth="1"/>
    <col min="10510" max="10510" width="12.42578125" customWidth="1"/>
    <col min="10753" max="10753" width="4.42578125" customWidth="1"/>
    <col min="10754" max="10754" width="34.28515625" customWidth="1"/>
    <col min="10755" max="10755" width="16.28515625" bestFit="1" customWidth="1"/>
    <col min="10756" max="10756" width="7.5703125" customWidth="1"/>
    <col min="10757" max="10757" width="6.85546875" customWidth="1"/>
    <col min="10758" max="10758" width="7.28515625" customWidth="1"/>
    <col min="10759" max="10759" width="9" customWidth="1"/>
    <col min="10760" max="10760" width="8.140625" customWidth="1"/>
    <col min="10761" max="10761" width="8.5703125" customWidth="1"/>
    <col min="10762" max="10762" width="8.140625" customWidth="1"/>
    <col min="10763" max="10763" width="7.42578125" bestFit="1" customWidth="1"/>
    <col min="10764" max="10764" width="8.140625" bestFit="1" customWidth="1"/>
    <col min="10765" max="10765" width="7.85546875" customWidth="1"/>
    <col min="10766" max="10766" width="12.42578125" customWidth="1"/>
    <col min="11009" max="11009" width="4.42578125" customWidth="1"/>
    <col min="11010" max="11010" width="34.28515625" customWidth="1"/>
    <col min="11011" max="11011" width="16.28515625" bestFit="1" customWidth="1"/>
    <col min="11012" max="11012" width="7.5703125" customWidth="1"/>
    <col min="11013" max="11013" width="6.85546875" customWidth="1"/>
    <col min="11014" max="11014" width="7.28515625" customWidth="1"/>
    <col min="11015" max="11015" width="9" customWidth="1"/>
    <col min="11016" max="11016" width="8.140625" customWidth="1"/>
    <col min="11017" max="11017" width="8.5703125" customWidth="1"/>
    <col min="11018" max="11018" width="8.140625" customWidth="1"/>
    <col min="11019" max="11019" width="7.42578125" bestFit="1" customWidth="1"/>
    <col min="11020" max="11020" width="8.140625" bestFit="1" customWidth="1"/>
    <col min="11021" max="11021" width="7.85546875" customWidth="1"/>
    <col min="11022" max="11022" width="12.42578125" customWidth="1"/>
    <col min="11265" max="11265" width="4.42578125" customWidth="1"/>
    <col min="11266" max="11266" width="34.28515625" customWidth="1"/>
    <col min="11267" max="11267" width="16.28515625" bestFit="1" customWidth="1"/>
    <col min="11268" max="11268" width="7.5703125" customWidth="1"/>
    <col min="11269" max="11269" width="6.85546875" customWidth="1"/>
    <col min="11270" max="11270" width="7.28515625" customWidth="1"/>
    <col min="11271" max="11271" width="9" customWidth="1"/>
    <col min="11272" max="11272" width="8.140625" customWidth="1"/>
    <col min="11273" max="11273" width="8.5703125" customWidth="1"/>
    <col min="11274" max="11274" width="8.140625" customWidth="1"/>
    <col min="11275" max="11275" width="7.42578125" bestFit="1" customWidth="1"/>
    <col min="11276" max="11276" width="8.140625" bestFit="1" customWidth="1"/>
    <col min="11277" max="11277" width="7.85546875" customWidth="1"/>
    <col min="11278" max="11278" width="12.42578125" customWidth="1"/>
    <col min="11521" max="11521" width="4.42578125" customWidth="1"/>
    <col min="11522" max="11522" width="34.28515625" customWidth="1"/>
    <col min="11523" max="11523" width="16.28515625" bestFit="1" customWidth="1"/>
    <col min="11524" max="11524" width="7.5703125" customWidth="1"/>
    <col min="11525" max="11525" width="6.85546875" customWidth="1"/>
    <col min="11526" max="11526" width="7.28515625" customWidth="1"/>
    <col min="11527" max="11527" width="9" customWidth="1"/>
    <col min="11528" max="11528" width="8.140625" customWidth="1"/>
    <col min="11529" max="11529" width="8.5703125" customWidth="1"/>
    <col min="11530" max="11530" width="8.140625" customWidth="1"/>
    <col min="11531" max="11531" width="7.42578125" bestFit="1" customWidth="1"/>
    <col min="11532" max="11532" width="8.140625" bestFit="1" customWidth="1"/>
    <col min="11533" max="11533" width="7.85546875" customWidth="1"/>
    <col min="11534" max="11534" width="12.42578125" customWidth="1"/>
    <col min="11777" max="11777" width="4.42578125" customWidth="1"/>
    <col min="11778" max="11778" width="34.28515625" customWidth="1"/>
    <col min="11779" max="11779" width="16.28515625" bestFit="1" customWidth="1"/>
    <col min="11780" max="11780" width="7.5703125" customWidth="1"/>
    <col min="11781" max="11781" width="6.85546875" customWidth="1"/>
    <col min="11782" max="11782" width="7.28515625" customWidth="1"/>
    <col min="11783" max="11783" width="9" customWidth="1"/>
    <col min="11784" max="11784" width="8.140625" customWidth="1"/>
    <col min="11785" max="11785" width="8.5703125" customWidth="1"/>
    <col min="11786" max="11786" width="8.140625" customWidth="1"/>
    <col min="11787" max="11787" width="7.42578125" bestFit="1" customWidth="1"/>
    <col min="11788" max="11788" width="8.140625" bestFit="1" customWidth="1"/>
    <col min="11789" max="11789" width="7.85546875" customWidth="1"/>
    <col min="11790" max="11790" width="12.42578125" customWidth="1"/>
    <col min="12033" max="12033" width="4.42578125" customWidth="1"/>
    <col min="12034" max="12034" width="34.28515625" customWidth="1"/>
    <col min="12035" max="12035" width="16.28515625" bestFit="1" customWidth="1"/>
    <col min="12036" max="12036" width="7.5703125" customWidth="1"/>
    <col min="12037" max="12037" width="6.85546875" customWidth="1"/>
    <col min="12038" max="12038" width="7.28515625" customWidth="1"/>
    <col min="12039" max="12039" width="9" customWidth="1"/>
    <col min="12040" max="12040" width="8.140625" customWidth="1"/>
    <col min="12041" max="12041" width="8.5703125" customWidth="1"/>
    <col min="12042" max="12042" width="8.140625" customWidth="1"/>
    <col min="12043" max="12043" width="7.42578125" bestFit="1" customWidth="1"/>
    <col min="12044" max="12044" width="8.140625" bestFit="1" customWidth="1"/>
    <col min="12045" max="12045" width="7.85546875" customWidth="1"/>
    <col min="12046" max="12046" width="12.42578125" customWidth="1"/>
    <col min="12289" max="12289" width="4.42578125" customWidth="1"/>
    <col min="12290" max="12290" width="34.28515625" customWidth="1"/>
    <col min="12291" max="12291" width="16.28515625" bestFit="1" customWidth="1"/>
    <col min="12292" max="12292" width="7.5703125" customWidth="1"/>
    <col min="12293" max="12293" width="6.85546875" customWidth="1"/>
    <col min="12294" max="12294" width="7.28515625" customWidth="1"/>
    <col min="12295" max="12295" width="9" customWidth="1"/>
    <col min="12296" max="12296" width="8.140625" customWidth="1"/>
    <col min="12297" max="12297" width="8.5703125" customWidth="1"/>
    <col min="12298" max="12298" width="8.140625" customWidth="1"/>
    <col min="12299" max="12299" width="7.42578125" bestFit="1" customWidth="1"/>
    <col min="12300" max="12300" width="8.140625" bestFit="1" customWidth="1"/>
    <col min="12301" max="12301" width="7.85546875" customWidth="1"/>
    <col min="12302" max="12302" width="12.42578125" customWidth="1"/>
    <col min="12545" max="12545" width="4.42578125" customWidth="1"/>
    <col min="12546" max="12546" width="34.28515625" customWidth="1"/>
    <col min="12547" max="12547" width="16.28515625" bestFit="1" customWidth="1"/>
    <col min="12548" max="12548" width="7.5703125" customWidth="1"/>
    <col min="12549" max="12549" width="6.85546875" customWidth="1"/>
    <col min="12550" max="12550" width="7.28515625" customWidth="1"/>
    <col min="12551" max="12551" width="9" customWidth="1"/>
    <col min="12552" max="12552" width="8.140625" customWidth="1"/>
    <col min="12553" max="12553" width="8.5703125" customWidth="1"/>
    <col min="12554" max="12554" width="8.140625" customWidth="1"/>
    <col min="12555" max="12555" width="7.42578125" bestFit="1" customWidth="1"/>
    <col min="12556" max="12556" width="8.140625" bestFit="1" customWidth="1"/>
    <col min="12557" max="12557" width="7.85546875" customWidth="1"/>
    <col min="12558" max="12558" width="12.42578125" customWidth="1"/>
    <col min="12801" max="12801" width="4.42578125" customWidth="1"/>
    <col min="12802" max="12802" width="34.28515625" customWidth="1"/>
    <col min="12803" max="12803" width="16.28515625" bestFit="1" customWidth="1"/>
    <col min="12804" max="12804" width="7.5703125" customWidth="1"/>
    <col min="12805" max="12805" width="6.85546875" customWidth="1"/>
    <col min="12806" max="12806" width="7.28515625" customWidth="1"/>
    <col min="12807" max="12807" width="9" customWidth="1"/>
    <col min="12808" max="12808" width="8.140625" customWidth="1"/>
    <col min="12809" max="12809" width="8.5703125" customWidth="1"/>
    <col min="12810" max="12810" width="8.140625" customWidth="1"/>
    <col min="12811" max="12811" width="7.42578125" bestFit="1" customWidth="1"/>
    <col min="12812" max="12812" width="8.140625" bestFit="1" customWidth="1"/>
    <col min="12813" max="12813" width="7.85546875" customWidth="1"/>
    <col min="12814" max="12814" width="12.42578125" customWidth="1"/>
    <col min="13057" max="13057" width="4.42578125" customWidth="1"/>
    <col min="13058" max="13058" width="34.28515625" customWidth="1"/>
    <col min="13059" max="13059" width="16.28515625" bestFit="1" customWidth="1"/>
    <col min="13060" max="13060" width="7.5703125" customWidth="1"/>
    <col min="13061" max="13061" width="6.85546875" customWidth="1"/>
    <col min="13062" max="13062" width="7.28515625" customWidth="1"/>
    <col min="13063" max="13063" width="9" customWidth="1"/>
    <col min="13064" max="13064" width="8.140625" customWidth="1"/>
    <col min="13065" max="13065" width="8.5703125" customWidth="1"/>
    <col min="13066" max="13066" width="8.140625" customWidth="1"/>
    <col min="13067" max="13067" width="7.42578125" bestFit="1" customWidth="1"/>
    <col min="13068" max="13068" width="8.140625" bestFit="1" customWidth="1"/>
    <col min="13069" max="13069" width="7.85546875" customWidth="1"/>
    <col min="13070" max="13070" width="12.42578125" customWidth="1"/>
    <col min="13313" max="13313" width="4.42578125" customWidth="1"/>
    <col min="13314" max="13314" width="34.28515625" customWidth="1"/>
    <col min="13315" max="13315" width="16.28515625" bestFit="1" customWidth="1"/>
    <col min="13316" max="13316" width="7.5703125" customWidth="1"/>
    <col min="13317" max="13317" width="6.85546875" customWidth="1"/>
    <col min="13318" max="13318" width="7.28515625" customWidth="1"/>
    <col min="13319" max="13319" width="9" customWidth="1"/>
    <col min="13320" max="13320" width="8.140625" customWidth="1"/>
    <col min="13321" max="13321" width="8.5703125" customWidth="1"/>
    <col min="13322" max="13322" width="8.140625" customWidth="1"/>
    <col min="13323" max="13323" width="7.42578125" bestFit="1" customWidth="1"/>
    <col min="13324" max="13324" width="8.140625" bestFit="1" customWidth="1"/>
    <col min="13325" max="13325" width="7.85546875" customWidth="1"/>
    <col min="13326" max="13326" width="12.42578125" customWidth="1"/>
    <col min="13569" max="13569" width="4.42578125" customWidth="1"/>
    <col min="13570" max="13570" width="34.28515625" customWidth="1"/>
    <col min="13571" max="13571" width="16.28515625" bestFit="1" customWidth="1"/>
    <col min="13572" max="13572" width="7.5703125" customWidth="1"/>
    <col min="13573" max="13573" width="6.85546875" customWidth="1"/>
    <col min="13574" max="13574" width="7.28515625" customWidth="1"/>
    <col min="13575" max="13575" width="9" customWidth="1"/>
    <col min="13576" max="13576" width="8.140625" customWidth="1"/>
    <col min="13577" max="13577" width="8.5703125" customWidth="1"/>
    <col min="13578" max="13578" width="8.140625" customWidth="1"/>
    <col min="13579" max="13579" width="7.42578125" bestFit="1" customWidth="1"/>
    <col min="13580" max="13580" width="8.140625" bestFit="1" customWidth="1"/>
    <col min="13581" max="13581" width="7.85546875" customWidth="1"/>
    <col min="13582" max="13582" width="12.42578125" customWidth="1"/>
    <col min="13825" max="13825" width="4.42578125" customWidth="1"/>
    <col min="13826" max="13826" width="34.28515625" customWidth="1"/>
    <col min="13827" max="13827" width="16.28515625" bestFit="1" customWidth="1"/>
    <col min="13828" max="13828" width="7.5703125" customWidth="1"/>
    <col min="13829" max="13829" width="6.85546875" customWidth="1"/>
    <col min="13830" max="13830" width="7.28515625" customWidth="1"/>
    <col min="13831" max="13831" width="9" customWidth="1"/>
    <col min="13832" max="13832" width="8.140625" customWidth="1"/>
    <col min="13833" max="13833" width="8.5703125" customWidth="1"/>
    <col min="13834" max="13834" width="8.140625" customWidth="1"/>
    <col min="13835" max="13835" width="7.42578125" bestFit="1" customWidth="1"/>
    <col min="13836" max="13836" width="8.140625" bestFit="1" customWidth="1"/>
    <col min="13837" max="13837" width="7.85546875" customWidth="1"/>
    <col min="13838" max="13838" width="12.42578125" customWidth="1"/>
    <col min="14081" max="14081" width="4.42578125" customWidth="1"/>
    <col min="14082" max="14082" width="34.28515625" customWidth="1"/>
    <col min="14083" max="14083" width="16.28515625" bestFit="1" customWidth="1"/>
    <col min="14084" max="14084" width="7.5703125" customWidth="1"/>
    <col min="14085" max="14085" width="6.85546875" customWidth="1"/>
    <col min="14086" max="14086" width="7.28515625" customWidth="1"/>
    <col min="14087" max="14087" width="9" customWidth="1"/>
    <col min="14088" max="14088" width="8.140625" customWidth="1"/>
    <col min="14089" max="14089" width="8.5703125" customWidth="1"/>
    <col min="14090" max="14090" width="8.140625" customWidth="1"/>
    <col min="14091" max="14091" width="7.42578125" bestFit="1" customWidth="1"/>
    <col min="14092" max="14092" width="8.140625" bestFit="1" customWidth="1"/>
    <col min="14093" max="14093" width="7.85546875" customWidth="1"/>
    <col min="14094" max="14094" width="12.42578125" customWidth="1"/>
    <col min="14337" max="14337" width="4.42578125" customWidth="1"/>
    <col min="14338" max="14338" width="34.28515625" customWidth="1"/>
    <col min="14339" max="14339" width="16.28515625" bestFit="1" customWidth="1"/>
    <col min="14340" max="14340" width="7.5703125" customWidth="1"/>
    <col min="14341" max="14341" width="6.85546875" customWidth="1"/>
    <col min="14342" max="14342" width="7.28515625" customWidth="1"/>
    <col min="14343" max="14343" width="9" customWidth="1"/>
    <col min="14344" max="14344" width="8.140625" customWidth="1"/>
    <col min="14345" max="14345" width="8.5703125" customWidth="1"/>
    <col min="14346" max="14346" width="8.140625" customWidth="1"/>
    <col min="14347" max="14347" width="7.42578125" bestFit="1" customWidth="1"/>
    <col min="14348" max="14348" width="8.140625" bestFit="1" customWidth="1"/>
    <col min="14349" max="14349" width="7.85546875" customWidth="1"/>
    <col min="14350" max="14350" width="12.42578125" customWidth="1"/>
    <col min="14593" max="14593" width="4.42578125" customWidth="1"/>
    <col min="14594" max="14594" width="34.28515625" customWidth="1"/>
    <col min="14595" max="14595" width="16.28515625" bestFit="1" customWidth="1"/>
    <col min="14596" max="14596" width="7.5703125" customWidth="1"/>
    <col min="14597" max="14597" width="6.85546875" customWidth="1"/>
    <col min="14598" max="14598" width="7.28515625" customWidth="1"/>
    <col min="14599" max="14599" width="9" customWidth="1"/>
    <col min="14600" max="14600" width="8.140625" customWidth="1"/>
    <col min="14601" max="14601" width="8.5703125" customWidth="1"/>
    <col min="14602" max="14602" width="8.140625" customWidth="1"/>
    <col min="14603" max="14603" width="7.42578125" bestFit="1" customWidth="1"/>
    <col min="14604" max="14604" width="8.140625" bestFit="1" customWidth="1"/>
    <col min="14605" max="14605" width="7.85546875" customWidth="1"/>
    <col min="14606" max="14606" width="12.42578125" customWidth="1"/>
    <col min="14849" max="14849" width="4.42578125" customWidth="1"/>
    <col min="14850" max="14850" width="34.28515625" customWidth="1"/>
    <col min="14851" max="14851" width="16.28515625" bestFit="1" customWidth="1"/>
    <col min="14852" max="14852" width="7.5703125" customWidth="1"/>
    <col min="14853" max="14853" width="6.85546875" customWidth="1"/>
    <col min="14854" max="14854" width="7.28515625" customWidth="1"/>
    <col min="14855" max="14855" width="9" customWidth="1"/>
    <col min="14856" max="14856" width="8.140625" customWidth="1"/>
    <col min="14857" max="14857" width="8.5703125" customWidth="1"/>
    <col min="14858" max="14858" width="8.140625" customWidth="1"/>
    <col min="14859" max="14859" width="7.42578125" bestFit="1" customWidth="1"/>
    <col min="14860" max="14860" width="8.140625" bestFit="1" customWidth="1"/>
    <col min="14861" max="14861" width="7.85546875" customWidth="1"/>
    <col min="14862" max="14862" width="12.42578125" customWidth="1"/>
    <col min="15105" max="15105" width="4.42578125" customWidth="1"/>
    <col min="15106" max="15106" width="34.28515625" customWidth="1"/>
    <col min="15107" max="15107" width="16.28515625" bestFit="1" customWidth="1"/>
    <col min="15108" max="15108" width="7.5703125" customWidth="1"/>
    <col min="15109" max="15109" width="6.85546875" customWidth="1"/>
    <col min="15110" max="15110" width="7.28515625" customWidth="1"/>
    <col min="15111" max="15111" width="9" customWidth="1"/>
    <col min="15112" max="15112" width="8.140625" customWidth="1"/>
    <col min="15113" max="15113" width="8.5703125" customWidth="1"/>
    <col min="15114" max="15114" width="8.140625" customWidth="1"/>
    <col min="15115" max="15115" width="7.42578125" bestFit="1" customWidth="1"/>
    <col min="15116" max="15116" width="8.140625" bestFit="1" customWidth="1"/>
    <col min="15117" max="15117" width="7.85546875" customWidth="1"/>
    <col min="15118" max="15118" width="12.42578125" customWidth="1"/>
    <col min="15361" max="15361" width="4.42578125" customWidth="1"/>
    <col min="15362" max="15362" width="34.28515625" customWidth="1"/>
    <col min="15363" max="15363" width="16.28515625" bestFit="1" customWidth="1"/>
    <col min="15364" max="15364" width="7.5703125" customWidth="1"/>
    <col min="15365" max="15365" width="6.85546875" customWidth="1"/>
    <col min="15366" max="15366" width="7.28515625" customWidth="1"/>
    <col min="15367" max="15367" width="9" customWidth="1"/>
    <col min="15368" max="15368" width="8.140625" customWidth="1"/>
    <col min="15369" max="15369" width="8.5703125" customWidth="1"/>
    <col min="15370" max="15370" width="8.140625" customWidth="1"/>
    <col min="15371" max="15371" width="7.42578125" bestFit="1" customWidth="1"/>
    <col min="15372" max="15372" width="8.140625" bestFit="1" customWidth="1"/>
    <col min="15373" max="15373" width="7.85546875" customWidth="1"/>
    <col min="15374" max="15374" width="12.42578125" customWidth="1"/>
    <col min="15617" max="15617" width="4.42578125" customWidth="1"/>
    <col min="15618" max="15618" width="34.28515625" customWidth="1"/>
    <col min="15619" max="15619" width="16.28515625" bestFit="1" customWidth="1"/>
    <col min="15620" max="15620" width="7.5703125" customWidth="1"/>
    <col min="15621" max="15621" width="6.85546875" customWidth="1"/>
    <col min="15622" max="15622" width="7.28515625" customWidth="1"/>
    <col min="15623" max="15623" width="9" customWidth="1"/>
    <col min="15624" max="15624" width="8.140625" customWidth="1"/>
    <col min="15625" max="15625" width="8.5703125" customWidth="1"/>
    <col min="15626" max="15626" width="8.140625" customWidth="1"/>
    <col min="15627" max="15627" width="7.42578125" bestFit="1" customWidth="1"/>
    <col min="15628" max="15628" width="8.140625" bestFit="1" customWidth="1"/>
    <col min="15629" max="15629" width="7.85546875" customWidth="1"/>
    <col min="15630" max="15630" width="12.42578125" customWidth="1"/>
    <col min="15873" max="15873" width="4.42578125" customWidth="1"/>
    <col min="15874" max="15874" width="34.28515625" customWidth="1"/>
    <col min="15875" max="15875" width="16.28515625" bestFit="1" customWidth="1"/>
    <col min="15876" max="15876" width="7.5703125" customWidth="1"/>
    <col min="15877" max="15877" width="6.85546875" customWidth="1"/>
    <col min="15878" max="15878" width="7.28515625" customWidth="1"/>
    <col min="15879" max="15879" width="9" customWidth="1"/>
    <col min="15880" max="15880" width="8.140625" customWidth="1"/>
    <col min="15881" max="15881" width="8.5703125" customWidth="1"/>
    <col min="15882" max="15882" width="8.140625" customWidth="1"/>
    <col min="15883" max="15883" width="7.42578125" bestFit="1" customWidth="1"/>
    <col min="15884" max="15884" width="8.140625" bestFit="1" customWidth="1"/>
    <col min="15885" max="15885" width="7.85546875" customWidth="1"/>
    <col min="15886" max="15886" width="12.42578125" customWidth="1"/>
    <col min="16129" max="16129" width="4.42578125" customWidth="1"/>
    <col min="16130" max="16130" width="34.28515625" customWidth="1"/>
    <col min="16131" max="16131" width="16.28515625" bestFit="1" customWidth="1"/>
    <col min="16132" max="16132" width="7.5703125" customWidth="1"/>
    <col min="16133" max="16133" width="6.85546875" customWidth="1"/>
    <col min="16134" max="16134" width="7.28515625" customWidth="1"/>
    <col min="16135" max="16135" width="9" customWidth="1"/>
    <col min="16136" max="16136" width="8.140625" customWidth="1"/>
    <col min="16137" max="16137" width="8.5703125" customWidth="1"/>
    <col min="16138" max="16138" width="8.140625" customWidth="1"/>
    <col min="16139" max="16139" width="7.42578125" bestFit="1" customWidth="1"/>
    <col min="16140" max="16140" width="8.140625" bestFit="1" customWidth="1"/>
    <col min="16141" max="16141" width="7.85546875" customWidth="1"/>
    <col min="16142" max="16142" width="12.42578125" customWidth="1"/>
  </cols>
  <sheetData>
    <row r="1" spans="1:34">
      <c r="B1" s="3"/>
      <c r="C1" s="3"/>
      <c r="N1" s="4"/>
    </row>
    <row r="2" spans="1:34" ht="18">
      <c r="D2" s="146" t="s">
        <v>285</v>
      </c>
      <c r="E2" s="146"/>
      <c r="F2" s="146"/>
      <c r="G2" s="146"/>
    </row>
    <row r="3" spans="1:34" ht="15.75">
      <c r="D3" s="6" t="s">
        <v>0</v>
      </c>
      <c r="E3" s="6"/>
      <c r="F3" s="6"/>
      <c r="G3" s="6"/>
      <c r="H3" s="6"/>
    </row>
    <row r="4" spans="1:34" ht="15.75">
      <c r="D4" s="6" t="s">
        <v>1</v>
      </c>
      <c r="E4" s="6"/>
      <c r="F4" s="6"/>
      <c r="G4" s="6"/>
      <c r="H4" s="6"/>
    </row>
    <row r="5" spans="1:34" ht="15.75">
      <c r="D5" s="6" t="s">
        <v>300</v>
      </c>
      <c r="E5" s="6"/>
      <c r="F5" s="6"/>
      <c r="G5" s="6"/>
      <c r="H5" s="6"/>
    </row>
    <row r="6" spans="1:34" ht="15.75">
      <c r="D6" s="6" t="s">
        <v>2</v>
      </c>
      <c r="E6" s="6"/>
      <c r="F6" s="6"/>
      <c r="G6" s="6"/>
      <c r="H6" s="6"/>
    </row>
    <row r="7" spans="1:34" ht="15.75">
      <c r="D7" s="6"/>
      <c r="E7" s="6"/>
      <c r="F7" s="6"/>
      <c r="G7" s="6"/>
      <c r="H7" s="6"/>
    </row>
    <row r="8" spans="1:34" ht="15.75">
      <c r="D8" s="6" t="s">
        <v>58</v>
      </c>
      <c r="E8" s="6"/>
      <c r="F8" s="6"/>
      <c r="G8" s="6"/>
      <c r="H8" s="6"/>
    </row>
    <row r="9" spans="1:34" ht="15.75">
      <c r="D9" s="186">
        <v>2012</v>
      </c>
      <c r="E9" s="187"/>
    </row>
    <row r="10" spans="1:34" ht="15.75" thickBot="1"/>
    <row r="11" spans="1:34" s="26" customFormat="1" ht="90.75" thickBot="1">
      <c r="A11" s="7" t="str">
        <f>'[1]ΑΡΧ. ΠΙΝΑΚΕΣ ΠΕ 30 ΤΕΙ 2012'!A11</f>
        <v>Α/Α</v>
      </c>
      <c r="B11" s="35" t="str">
        <f>'[1]ΑΡΧ. ΠΙΝΑΚΕΣ ΠΕ 30 ΤΕΙ 2012'!B11</f>
        <v>ΟΝΟΜΑΤΕΠΩΝΥΜΟ</v>
      </c>
      <c r="C11" s="35" t="str">
        <f>'[1]ΑΡΧ. ΠΙΝΑΚΕΣ ΠΕ 30 ΤΕΙ 2012'!C11</f>
        <v>ΟΝΟΜΑ ΠΑΤΡΟΣ</v>
      </c>
      <c r="D11" s="35" t="str">
        <f>'[1]ΑΡΧ. ΠΙΝΑΚΕΣ ΠΕ 30 ΤΕΙ 2012'!D11</f>
        <v>Διδακτορικό στην Ειδικότητα (6)</v>
      </c>
      <c r="E11" s="35" t="str">
        <f>'[1]ΑΡΧ. ΠΙΝΑΚΕΣ ΠΕ 30 ΤΕΙ 2012'!E11</f>
        <v>Διδακτορικό στις Ανθρωπιστικές επιστήμες (4)</v>
      </c>
      <c r="F11" s="35" t="str">
        <f>'[1]ΑΡΧ. ΠΙΝΑΚΕΣ ΠΕ 30 ΤΕΙ 2012'!F11</f>
        <v xml:space="preserve">Μεταπτυχιακό στην ειδικότητα (3) </v>
      </c>
      <c r="G11" s="35" t="str">
        <f>'[1]ΑΡΧ. ΠΙΝΑΚΕΣ ΠΕ 30 ΤΕΙ 2012'!G11</f>
        <v>Μεταπτυχιακό στις Ανθρωπιστικές επιστήμες (2)</v>
      </c>
      <c r="H11" s="35" t="str">
        <f>'[1]ΑΡΧ. ΠΙΝΑΚΕΣ ΠΕ 30 ΤΕΙ 2012'!H11</f>
        <v>Άλλα πτυχία (1)</v>
      </c>
      <c r="I11" s="35" t="str">
        <f>'[1]ΑΡΧ. ΠΙΝΑΚΕΣ ΠΕ 30 ΤΕΙ 2012'!I11</f>
        <v xml:space="preserve">Προϋπηρεσία Δημοσιου/Ιδιωτικου (0,5 ανά εξάμηνο έως 3) </v>
      </c>
      <c r="J11" s="35" t="str">
        <f>'[1]ΑΡΧ. ΠΙΝΑΚΕΣ ΠΕ 30 ΤΕΙ 2012'!J11</f>
        <v>Προϋπηρεσία Αναπληρωτη/Ωρομισθιου (0,1 ανά μήνα)</v>
      </c>
      <c r="K11" s="35" t="str">
        <f>'[1]ΑΡΧ. ΠΙΝΑΚΕΣ ΠΕ 30 ΤΕΙ 2012'!K11</f>
        <v>Γονείς παιδιών με αναπηρία σε ποσοστό 67%(2)</v>
      </c>
      <c r="L11" s="35" t="str">
        <f>'[1]ΑΡΧ. ΠΙΝΑΚΕΣ ΠΕ 30 ΤΕΙ 2012'!L11</f>
        <v>Χρόνος κτήσης πτυχίου (0,3 για κάθε έτος εως 3)</v>
      </c>
      <c r="M11" s="35" t="str">
        <f>'[1]ΑΡΧ. ΠΙΝΑΚΕΣ ΠΕ 30 ΤΕΙ 2012'!M11</f>
        <v>Πολύτεκνοι (3)</v>
      </c>
      <c r="N11" s="36" t="str">
        <f>'[1]ΑΡΧ. ΠΙΝΑΚΕΣ ΠΕ 30 ΤΕΙ 2012'!N11</f>
        <v>ΣΥΝΟΛΟ ΜΟΝΑΔΩΝ ΥΠΟΨΗΦΙΟΥ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>
      <c r="A12" s="37"/>
      <c r="B12" s="38"/>
      <c r="D12" s="173"/>
      <c r="E12" s="173"/>
      <c r="F12" s="173"/>
      <c r="G12" s="173"/>
      <c r="H12" s="173"/>
      <c r="I12" s="173">
        <v>8.3400000000000002E-2</v>
      </c>
      <c r="J12" s="173">
        <v>0.1</v>
      </c>
      <c r="K12" s="173"/>
      <c r="L12" s="173">
        <v>2.5000000000000001E-2</v>
      </c>
      <c r="M12" s="173"/>
      <c r="N12" s="174"/>
    </row>
    <row r="13" spans="1:34">
      <c r="A13" s="61"/>
      <c r="B13" s="111"/>
      <c r="C13" s="113" t="s">
        <v>18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175"/>
      <c r="O13" s="115"/>
      <c r="P13" s="115"/>
      <c r="Q13" s="115"/>
    </row>
    <row r="14" spans="1:34" s="31" customFormat="1">
      <c r="A14" s="61"/>
      <c r="B14" s="113" t="s">
        <v>59</v>
      </c>
      <c r="C14" s="113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175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34" s="42" customFormat="1">
      <c r="A15" s="157">
        <v>1</v>
      </c>
      <c r="B15" s="73" t="s">
        <v>60</v>
      </c>
      <c r="C15" s="73" t="s">
        <v>61</v>
      </c>
      <c r="D15" s="176"/>
      <c r="E15" s="176"/>
      <c r="F15" s="176"/>
      <c r="G15" s="176"/>
      <c r="H15" s="176"/>
      <c r="I15" s="176"/>
      <c r="J15" s="176"/>
      <c r="K15" s="176"/>
      <c r="L15" s="176">
        <v>2.375</v>
      </c>
      <c r="M15" s="176"/>
      <c r="N15" s="175">
        <f>SUM(D15:M15)</f>
        <v>2.375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s="31" customFormat="1">
      <c r="A16" s="61"/>
      <c r="B16" s="73"/>
      <c r="C16" s="7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175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34" s="31" customFormat="1">
      <c r="A17" s="61"/>
      <c r="B17" s="111"/>
      <c r="C17" s="113" t="s">
        <v>20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75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34" s="31" customFormat="1">
      <c r="A18" s="61"/>
      <c r="B18" s="113" t="s">
        <v>63</v>
      </c>
      <c r="C18" s="11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17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34" s="42" customFormat="1">
      <c r="A19" s="157">
        <v>1</v>
      </c>
      <c r="B19" s="73" t="s">
        <v>64</v>
      </c>
      <c r="C19" s="73" t="s">
        <v>65</v>
      </c>
      <c r="D19" s="176"/>
      <c r="E19" s="176"/>
      <c r="F19" s="176"/>
      <c r="G19" s="176"/>
      <c r="H19" s="176"/>
      <c r="I19" s="176"/>
      <c r="J19" s="176">
        <v>0.9</v>
      </c>
      <c r="K19" s="176"/>
      <c r="L19" s="176">
        <v>2.5</v>
      </c>
      <c r="M19" s="176"/>
      <c r="N19" s="175">
        <f>SUM(D19:L19)</f>
        <v>3.4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spans="1:34" s="31" customFormat="1">
      <c r="A20" s="61"/>
      <c r="B20" s="72"/>
      <c r="C20" s="113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175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34" s="31" customFormat="1">
      <c r="A21" s="61"/>
      <c r="B21" s="113" t="s">
        <v>59</v>
      </c>
      <c r="C21" s="11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175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34" s="42" customFormat="1">
      <c r="A22" s="157">
        <v>2</v>
      </c>
      <c r="B22" s="73" t="s">
        <v>66</v>
      </c>
      <c r="C22" s="73" t="s">
        <v>37</v>
      </c>
      <c r="D22" s="176">
        <v>6</v>
      </c>
      <c r="E22" s="176"/>
      <c r="F22" s="176"/>
      <c r="G22" s="176"/>
      <c r="H22" s="176">
        <v>1</v>
      </c>
      <c r="I22" s="176">
        <f>$I$12*21</f>
        <v>1.7514000000000001</v>
      </c>
      <c r="J22" s="176">
        <f>$J$12*8</f>
        <v>0.8</v>
      </c>
      <c r="K22" s="176"/>
      <c r="L22" s="176">
        <v>2.35</v>
      </c>
      <c r="M22" s="176"/>
      <c r="N22" s="175">
        <f>SUM(D22:M22)</f>
        <v>11.901400000000001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1:34" s="42" customFormat="1">
      <c r="A23" s="157">
        <v>3</v>
      </c>
      <c r="B23" s="73" t="s">
        <v>67</v>
      </c>
      <c r="C23" s="73" t="s">
        <v>65</v>
      </c>
      <c r="D23" s="176"/>
      <c r="E23" s="176"/>
      <c r="F23" s="176"/>
      <c r="G23" s="176"/>
      <c r="H23" s="176"/>
      <c r="I23" s="176">
        <v>3</v>
      </c>
      <c r="J23" s="176"/>
      <c r="K23" s="176"/>
      <c r="L23" s="176">
        <v>2.95</v>
      </c>
      <c r="M23" s="176"/>
      <c r="N23" s="175">
        <f>SUM(D23:M23)</f>
        <v>5.95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1:34" s="48" customFormat="1">
      <c r="A24" s="157">
        <v>4</v>
      </c>
      <c r="B24" s="73" t="s">
        <v>68</v>
      </c>
      <c r="C24" s="73" t="s">
        <v>32</v>
      </c>
      <c r="D24" s="176"/>
      <c r="E24" s="176"/>
      <c r="F24" s="176"/>
      <c r="G24" s="176"/>
      <c r="H24" s="176"/>
      <c r="I24" s="176"/>
      <c r="J24" s="176">
        <v>0.8</v>
      </c>
      <c r="K24" s="176"/>
      <c r="L24" s="176">
        <v>1.95</v>
      </c>
      <c r="M24" s="176"/>
      <c r="N24" s="175">
        <f>SUM(D24:M24)</f>
        <v>2.75</v>
      </c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1:34" s="42" customFormat="1">
      <c r="A25" s="157">
        <v>5</v>
      </c>
      <c r="B25" s="73" t="s">
        <v>70</v>
      </c>
      <c r="C25" s="73" t="s">
        <v>71</v>
      </c>
      <c r="D25" s="176"/>
      <c r="E25" s="176"/>
      <c r="F25" s="176"/>
      <c r="G25" s="176"/>
      <c r="H25" s="176"/>
      <c r="I25" s="176"/>
      <c r="J25" s="176"/>
      <c r="K25" s="176"/>
      <c r="L25" s="176">
        <v>0.82499999999999996</v>
      </c>
      <c r="M25" s="176"/>
      <c r="N25" s="175">
        <v>0.82499999999999996</v>
      </c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31"/>
      <c r="Z25" s="31"/>
      <c r="AA25" s="31"/>
      <c r="AB25" s="31"/>
      <c r="AC25" s="31"/>
      <c r="AD25" s="31"/>
      <c r="AE25" s="31"/>
      <c r="AF25" s="31"/>
      <c r="AG25" s="31"/>
      <c r="AH25" s="31"/>
    </row>
    <row r="26" spans="1:34" s="42" customFormat="1">
      <c r="A26" s="157">
        <v>6</v>
      </c>
      <c r="B26" s="73" t="s">
        <v>77</v>
      </c>
      <c r="C26" s="73" t="s">
        <v>78</v>
      </c>
      <c r="D26" s="176"/>
      <c r="E26" s="176"/>
      <c r="F26" s="176"/>
      <c r="G26" s="176"/>
      <c r="H26" s="176"/>
      <c r="I26" s="176"/>
      <c r="J26" s="176"/>
      <c r="K26" s="176"/>
      <c r="L26" s="176">
        <v>0.52500000000000002</v>
      </c>
      <c r="M26" s="176"/>
      <c r="N26" s="175">
        <f>SUM(D26:M26)</f>
        <v>0.52500000000000002</v>
      </c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31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s="42" customFormat="1">
      <c r="A27" s="157">
        <v>7</v>
      </c>
      <c r="B27" s="73" t="s">
        <v>73</v>
      </c>
      <c r="C27" s="73" t="s">
        <v>74</v>
      </c>
      <c r="D27" s="176"/>
      <c r="E27" s="176"/>
      <c r="F27" s="176"/>
      <c r="G27" s="176"/>
      <c r="H27" s="176"/>
      <c r="I27" s="176"/>
      <c r="J27" s="176"/>
      <c r="K27" s="176"/>
      <c r="L27" s="176">
        <v>0.47499999999999998</v>
      </c>
      <c r="M27" s="176"/>
      <c r="N27" s="175">
        <f>SUM(D27:M27)</f>
        <v>0.47499999999999998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s="42" customFormat="1">
      <c r="A28" s="157">
        <v>8</v>
      </c>
      <c r="B28" s="73" t="s">
        <v>75</v>
      </c>
      <c r="C28" s="73" t="s">
        <v>76</v>
      </c>
      <c r="D28" s="176"/>
      <c r="E28" s="176"/>
      <c r="F28" s="176"/>
      <c r="G28" s="176"/>
      <c r="H28" s="176"/>
      <c r="I28" s="176"/>
      <c r="J28" s="176"/>
      <c r="K28" s="176"/>
      <c r="L28" s="176">
        <v>0.25</v>
      </c>
      <c r="M28" s="176"/>
      <c r="N28" s="175">
        <f>SUM(D28:M28)</f>
        <v>0.25</v>
      </c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s="42" customFormat="1">
      <c r="A29" s="157">
        <v>9</v>
      </c>
      <c r="B29" s="73" t="s">
        <v>72</v>
      </c>
      <c r="C29" s="73" t="s">
        <v>22</v>
      </c>
      <c r="D29" s="176"/>
      <c r="E29" s="176"/>
      <c r="F29" s="176"/>
      <c r="G29" s="176"/>
      <c r="H29" s="176"/>
      <c r="I29" s="176"/>
      <c r="J29" s="176"/>
      <c r="K29" s="176"/>
      <c r="L29" s="176">
        <v>7.4999999999999997E-2</v>
      </c>
      <c r="M29" s="176"/>
      <c r="N29" s="175">
        <f>SUM(D29:M29)</f>
        <v>7.4999999999999997E-2</v>
      </c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s="43" customFormat="1">
      <c r="A30" s="157"/>
      <c r="B30" s="73"/>
      <c r="C30" s="7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56"/>
      <c r="O30" s="115"/>
      <c r="P30" s="115"/>
      <c r="Q30" s="115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5" customFormat="1">
      <c r="A31" s="44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4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43" customFormat="1">
      <c r="A32" s="15"/>
      <c r="B32" s="45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1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14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47"/>
    </row>
    <row r="34" spans="1:14">
      <c r="A34" s="20"/>
      <c r="B34" s="19"/>
      <c r="C34" s="21"/>
      <c r="D34" s="21"/>
      <c r="E34" s="21"/>
      <c r="F34" s="21"/>
      <c r="G34" s="21"/>
      <c r="H34" s="23"/>
      <c r="I34" s="21"/>
      <c r="J34" s="21"/>
      <c r="K34" s="21"/>
      <c r="L34" s="21"/>
      <c r="M34" s="21"/>
      <c r="N34" s="47"/>
    </row>
    <row r="35" spans="1:14">
      <c r="A35" s="20"/>
      <c r="B35" s="19"/>
      <c r="C35" s="21"/>
      <c r="D35" s="21"/>
      <c r="E35" s="21"/>
      <c r="F35" s="188" t="s">
        <v>294</v>
      </c>
      <c r="G35" s="183"/>
      <c r="H35" s="32"/>
      <c r="I35" s="21"/>
      <c r="J35" s="21"/>
      <c r="K35" s="21"/>
      <c r="L35" s="21"/>
      <c r="M35" s="21"/>
      <c r="N35" s="47"/>
    </row>
    <row r="36" spans="1:14">
      <c r="A36" s="20"/>
      <c r="B36" s="21"/>
      <c r="C36" s="21"/>
      <c r="D36" s="21"/>
      <c r="E36" s="21"/>
      <c r="F36" s="23" t="s">
        <v>89</v>
      </c>
      <c r="G36" s="23"/>
      <c r="H36" s="32"/>
      <c r="I36" s="21"/>
      <c r="J36" s="21"/>
      <c r="K36" s="21"/>
      <c r="L36" s="21"/>
      <c r="M36" s="21"/>
      <c r="N36" s="47"/>
    </row>
    <row r="37" spans="1:14">
      <c r="A37" s="20"/>
      <c r="B37" s="21"/>
      <c r="C37" s="21"/>
      <c r="D37" s="21"/>
      <c r="E37" s="21"/>
      <c r="F37" s="23" t="s">
        <v>282</v>
      </c>
      <c r="G37" s="23"/>
      <c r="H37" s="32"/>
      <c r="I37" s="21"/>
      <c r="J37" s="21"/>
      <c r="K37" s="21"/>
      <c r="L37" s="21"/>
      <c r="M37" s="21"/>
      <c r="N37" s="47"/>
    </row>
    <row r="38" spans="1:14">
      <c r="A38" s="20"/>
      <c r="B38" s="21"/>
      <c r="C38" s="21"/>
      <c r="D38" s="21"/>
      <c r="E38" s="21"/>
      <c r="F38" s="23" t="s">
        <v>26</v>
      </c>
      <c r="G38" s="23"/>
      <c r="H38" s="32"/>
      <c r="I38" s="21"/>
      <c r="J38" s="21"/>
      <c r="K38" s="21"/>
      <c r="L38" s="21"/>
      <c r="M38" s="21"/>
      <c r="N38" s="47"/>
    </row>
    <row r="39" spans="1:14">
      <c r="A39" s="20"/>
      <c r="B39" s="21"/>
      <c r="C39" s="21"/>
      <c r="D39" s="21"/>
      <c r="E39" s="21"/>
      <c r="F39" s="23"/>
      <c r="G39" s="23"/>
      <c r="H39" s="32"/>
      <c r="I39" s="21"/>
      <c r="J39" s="21"/>
      <c r="K39" s="21"/>
      <c r="L39" s="21"/>
      <c r="M39" s="21"/>
      <c r="N39" s="47"/>
    </row>
    <row r="40" spans="1:14">
      <c r="A40" s="20"/>
      <c r="B40" s="21"/>
      <c r="C40" s="21"/>
      <c r="D40" s="21"/>
      <c r="E40" s="21"/>
      <c r="F40" s="23" t="s">
        <v>27</v>
      </c>
      <c r="G40" s="23"/>
      <c r="H40" s="32"/>
      <c r="I40" s="21"/>
      <c r="J40" s="21"/>
      <c r="K40" s="21"/>
      <c r="L40" s="21"/>
      <c r="M40" s="21"/>
      <c r="N40" s="47"/>
    </row>
    <row r="41" spans="1:14">
      <c r="A41" s="20"/>
      <c r="B41" s="21"/>
      <c r="C41" s="21"/>
      <c r="D41" s="21"/>
      <c r="E41" s="21"/>
      <c r="F41" s="21"/>
      <c r="G41" s="21"/>
      <c r="H41" s="23"/>
      <c r="I41" s="21"/>
      <c r="J41" s="21"/>
      <c r="K41" s="21"/>
      <c r="L41" s="21"/>
      <c r="M41" s="21"/>
      <c r="N41" s="47"/>
    </row>
    <row r="42" spans="1:14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47"/>
    </row>
    <row r="43" spans="1:14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47"/>
    </row>
    <row r="44" spans="1:14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47"/>
    </row>
    <row r="45" spans="1:14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47"/>
    </row>
    <row r="46" spans="1:14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47"/>
    </row>
    <row r="47" spans="1:14">
      <c r="A47" s="20"/>
      <c r="B47" s="21"/>
      <c r="G47" s="21"/>
      <c r="H47" s="21"/>
    </row>
    <row r="48" spans="1:14">
      <c r="A48" s="20"/>
      <c r="B48" s="21"/>
      <c r="G48" s="21"/>
      <c r="H48" s="21"/>
    </row>
    <row r="49" spans="1:2">
      <c r="A49" s="20"/>
      <c r="B49" s="21"/>
    </row>
    <row r="50" spans="1:2">
      <c r="A50" s="20"/>
      <c r="B50" s="21"/>
    </row>
    <row r="51" spans="1:2">
      <c r="A51" s="20"/>
      <c r="B51" s="21"/>
    </row>
    <row r="52" spans="1:2">
      <c r="A52" s="20"/>
      <c r="B52" s="21"/>
    </row>
    <row r="53" spans="1:2">
      <c r="A53" s="20"/>
      <c r="B53" s="21"/>
    </row>
    <row r="54" spans="1:2">
      <c r="A54" s="20"/>
      <c r="B54" s="21"/>
    </row>
    <row r="55" spans="1:2">
      <c r="A55" s="20"/>
      <c r="B55" s="21"/>
    </row>
    <row r="56" spans="1:2">
      <c r="A56" s="20"/>
      <c r="B56" s="21"/>
    </row>
    <row r="57" spans="1:2">
      <c r="A57" s="20"/>
      <c r="B57" s="21"/>
    </row>
    <row r="58" spans="1:2">
      <c r="A58" s="20"/>
      <c r="B58" s="21"/>
    </row>
    <row r="59" spans="1:2">
      <c r="A59" s="20"/>
      <c r="B59" s="21"/>
    </row>
    <row r="60" spans="1:2">
      <c r="A60" s="20"/>
      <c r="B60" s="21"/>
    </row>
    <row r="61" spans="1:2">
      <c r="A61" s="20"/>
      <c r="B61" s="21"/>
    </row>
    <row r="62" spans="1:2">
      <c r="A62" s="20"/>
      <c r="B62" s="21"/>
    </row>
    <row r="63" spans="1:2">
      <c r="A63" s="20"/>
      <c r="B63" s="21"/>
    </row>
    <row r="64" spans="1:2">
      <c r="A64" s="20"/>
      <c r="B64" s="21"/>
    </row>
    <row r="65" spans="1:2">
      <c r="A65" s="20"/>
      <c r="B65" s="21"/>
    </row>
    <row r="66" spans="1:2">
      <c r="A66" s="20"/>
      <c r="B66" s="21"/>
    </row>
    <row r="67" spans="1:2">
      <c r="A67" s="20"/>
      <c r="B67" s="21"/>
    </row>
    <row r="68" spans="1:2">
      <c r="A68" s="20"/>
      <c r="B68" s="21"/>
    </row>
  </sheetData>
  <sortState ref="B22:N29">
    <sortCondition descending="1" ref="N22:N29"/>
  </sortState>
  <mergeCells count="2">
    <mergeCell ref="D9:E9"/>
    <mergeCell ref="F35:G35"/>
  </mergeCells>
  <pageMargins left="0.7" right="0.7" top="0.75" bottom="0.75" header="0.3" footer="0.3"/>
  <pageSetup paperSize="9" scale="53" orientation="landscape" r:id="rId1"/>
  <colBreaks count="1" manualBreakCount="1">
    <brk id="16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66"/>
  <sheetViews>
    <sheetView view="pageBreakPreview" zoomScale="90" zoomScaleSheetLayoutView="90" workbookViewId="0">
      <selection activeCell="D5" sqref="D5"/>
    </sheetView>
  </sheetViews>
  <sheetFormatPr defaultRowHeight="15"/>
  <cols>
    <col min="1" max="1" width="4" customWidth="1"/>
    <col min="2" max="2" width="32.28515625" customWidth="1"/>
    <col min="3" max="3" width="16.140625" customWidth="1"/>
    <col min="4" max="4" width="8.140625" customWidth="1"/>
    <col min="5" max="5" width="8.42578125" customWidth="1"/>
    <col min="6" max="6" width="7.5703125" customWidth="1"/>
    <col min="7" max="7" width="11.5703125" customWidth="1"/>
    <col min="8" max="8" width="8" customWidth="1"/>
    <col min="9" max="10" width="7.28515625" customWidth="1"/>
    <col min="11" max="11" width="7.7109375" customWidth="1"/>
    <col min="13" max="13" width="11.28515625" customWidth="1"/>
    <col min="14" max="14" width="10.28515625" style="24" customWidth="1"/>
    <col min="257" max="257" width="4" customWidth="1"/>
    <col min="258" max="258" width="32.28515625" customWidth="1"/>
    <col min="259" max="259" width="16.140625" customWidth="1"/>
    <col min="260" max="260" width="8.140625" customWidth="1"/>
    <col min="261" max="261" width="8.42578125" customWidth="1"/>
    <col min="262" max="262" width="7.5703125" customWidth="1"/>
    <col min="263" max="263" width="11.5703125" customWidth="1"/>
    <col min="264" max="264" width="8" customWidth="1"/>
    <col min="265" max="266" width="7.28515625" customWidth="1"/>
    <col min="267" max="267" width="7.7109375" customWidth="1"/>
    <col min="269" max="269" width="11.28515625" customWidth="1"/>
    <col min="270" max="270" width="10.28515625" customWidth="1"/>
    <col min="513" max="513" width="4" customWidth="1"/>
    <col min="514" max="514" width="32.28515625" customWidth="1"/>
    <col min="515" max="515" width="16.140625" customWidth="1"/>
    <col min="516" max="516" width="8.140625" customWidth="1"/>
    <col min="517" max="517" width="8.42578125" customWidth="1"/>
    <col min="518" max="518" width="7.5703125" customWidth="1"/>
    <col min="519" max="519" width="11.5703125" customWidth="1"/>
    <col min="520" max="520" width="8" customWidth="1"/>
    <col min="521" max="522" width="7.28515625" customWidth="1"/>
    <col min="523" max="523" width="7.7109375" customWidth="1"/>
    <col min="525" max="525" width="11.28515625" customWidth="1"/>
    <col min="526" max="526" width="10.28515625" customWidth="1"/>
    <col min="769" max="769" width="4" customWidth="1"/>
    <col min="770" max="770" width="32.28515625" customWidth="1"/>
    <col min="771" max="771" width="16.140625" customWidth="1"/>
    <col min="772" max="772" width="8.140625" customWidth="1"/>
    <col min="773" max="773" width="8.42578125" customWidth="1"/>
    <col min="774" max="774" width="7.5703125" customWidth="1"/>
    <col min="775" max="775" width="11.5703125" customWidth="1"/>
    <col min="776" max="776" width="8" customWidth="1"/>
    <col min="777" max="778" width="7.28515625" customWidth="1"/>
    <col min="779" max="779" width="7.7109375" customWidth="1"/>
    <col min="781" max="781" width="11.28515625" customWidth="1"/>
    <col min="782" max="782" width="10.28515625" customWidth="1"/>
    <col min="1025" max="1025" width="4" customWidth="1"/>
    <col min="1026" max="1026" width="32.28515625" customWidth="1"/>
    <col min="1027" max="1027" width="16.140625" customWidth="1"/>
    <col min="1028" max="1028" width="8.140625" customWidth="1"/>
    <col min="1029" max="1029" width="8.42578125" customWidth="1"/>
    <col min="1030" max="1030" width="7.5703125" customWidth="1"/>
    <col min="1031" max="1031" width="11.5703125" customWidth="1"/>
    <col min="1032" max="1032" width="8" customWidth="1"/>
    <col min="1033" max="1034" width="7.28515625" customWidth="1"/>
    <col min="1035" max="1035" width="7.7109375" customWidth="1"/>
    <col min="1037" max="1037" width="11.28515625" customWidth="1"/>
    <col min="1038" max="1038" width="10.28515625" customWidth="1"/>
    <col min="1281" max="1281" width="4" customWidth="1"/>
    <col min="1282" max="1282" width="32.28515625" customWidth="1"/>
    <col min="1283" max="1283" width="16.140625" customWidth="1"/>
    <col min="1284" max="1284" width="8.140625" customWidth="1"/>
    <col min="1285" max="1285" width="8.42578125" customWidth="1"/>
    <col min="1286" max="1286" width="7.5703125" customWidth="1"/>
    <col min="1287" max="1287" width="11.5703125" customWidth="1"/>
    <col min="1288" max="1288" width="8" customWidth="1"/>
    <col min="1289" max="1290" width="7.28515625" customWidth="1"/>
    <col min="1291" max="1291" width="7.7109375" customWidth="1"/>
    <col min="1293" max="1293" width="11.28515625" customWidth="1"/>
    <col min="1294" max="1294" width="10.28515625" customWidth="1"/>
    <col min="1537" max="1537" width="4" customWidth="1"/>
    <col min="1538" max="1538" width="32.28515625" customWidth="1"/>
    <col min="1539" max="1539" width="16.140625" customWidth="1"/>
    <col min="1540" max="1540" width="8.140625" customWidth="1"/>
    <col min="1541" max="1541" width="8.42578125" customWidth="1"/>
    <col min="1542" max="1542" width="7.5703125" customWidth="1"/>
    <col min="1543" max="1543" width="11.5703125" customWidth="1"/>
    <col min="1544" max="1544" width="8" customWidth="1"/>
    <col min="1545" max="1546" width="7.28515625" customWidth="1"/>
    <col min="1547" max="1547" width="7.7109375" customWidth="1"/>
    <col min="1549" max="1549" width="11.28515625" customWidth="1"/>
    <col min="1550" max="1550" width="10.28515625" customWidth="1"/>
    <col min="1793" max="1793" width="4" customWidth="1"/>
    <col min="1794" max="1794" width="32.28515625" customWidth="1"/>
    <col min="1795" max="1795" width="16.140625" customWidth="1"/>
    <col min="1796" max="1796" width="8.140625" customWidth="1"/>
    <col min="1797" max="1797" width="8.42578125" customWidth="1"/>
    <col min="1798" max="1798" width="7.5703125" customWidth="1"/>
    <col min="1799" max="1799" width="11.5703125" customWidth="1"/>
    <col min="1800" max="1800" width="8" customWidth="1"/>
    <col min="1801" max="1802" width="7.28515625" customWidth="1"/>
    <col min="1803" max="1803" width="7.7109375" customWidth="1"/>
    <col min="1805" max="1805" width="11.28515625" customWidth="1"/>
    <col min="1806" max="1806" width="10.28515625" customWidth="1"/>
    <col min="2049" max="2049" width="4" customWidth="1"/>
    <col min="2050" max="2050" width="32.28515625" customWidth="1"/>
    <col min="2051" max="2051" width="16.140625" customWidth="1"/>
    <col min="2052" max="2052" width="8.140625" customWidth="1"/>
    <col min="2053" max="2053" width="8.42578125" customWidth="1"/>
    <col min="2054" max="2054" width="7.5703125" customWidth="1"/>
    <col min="2055" max="2055" width="11.5703125" customWidth="1"/>
    <col min="2056" max="2056" width="8" customWidth="1"/>
    <col min="2057" max="2058" width="7.28515625" customWidth="1"/>
    <col min="2059" max="2059" width="7.7109375" customWidth="1"/>
    <col min="2061" max="2061" width="11.28515625" customWidth="1"/>
    <col min="2062" max="2062" width="10.28515625" customWidth="1"/>
    <col min="2305" max="2305" width="4" customWidth="1"/>
    <col min="2306" max="2306" width="32.28515625" customWidth="1"/>
    <col min="2307" max="2307" width="16.140625" customWidth="1"/>
    <col min="2308" max="2308" width="8.140625" customWidth="1"/>
    <col min="2309" max="2309" width="8.42578125" customWidth="1"/>
    <col min="2310" max="2310" width="7.5703125" customWidth="1"/>
    <col min="2311" max="2311" width="11.5703125" customWidth="1"/>
    <col min="2312" max="2312" width="8" customWidth="1"/>
    <col min="2313" max="2314" width="7.28515625" customWidth="1"/>
    <col min="2315" max="2315" width="7.7109375" customWidth="1"/>
    <col min="2317" max="2317" width="11.28515625" customWidth="1"/>
    <col min="2318" max="2318" width="10.28515625" customWidth="1"/>
    <col min="2561" max="2561" width="4" customWidth="1"/>
    <col min="2562" max="2562" width="32.28515625" customWidth="1"/>
    <col min="2563" max="2563" width="16.140625" customWidth="1"/>
    <col min="2564" max="2564" width="8.140625" customWidth="1"/>
    <col min="2565" max="2565" width="8.42578125" customWidth="1"/>
    <col min="2566" max="2566" width="7.5703125" customWidth="1"/>
    <col min="2567" max="2567" width="11.5703125" customWidth="1"/>
    <col min="2568" max="2568" width="8" customWidth="1"/>
    <col min="2569" max="2570" width="7.28515625" customWidth="1"/>
    <col min="2571" max="2571" width="7.7109375" customWidth="1"/>
    <col min="2573" max="2573" width="11.28515625" customWidth="1"/>
    <col min="2574" max="2574" width="10.28515625" customWidth="1"/>
    <col min="2817" max="2817" width="4" customWidth="1"/>
    <col min="2818" max="2818" width="32.28515625" customWidth="1"/>
    <col min="2819" max="2819" width="16.140625" customWidth="1"/>
    <col min="2820" max="2820" width="8.140625" customWidth="1"/>
    <col min="2821" max="2821" width="8.42578125" customWidth="1"/>
    <col min="2822" max="2822" width="7.5703125" customWidth="1"/>
    <col min="2823" max="2823" width="11.5703125" customWidth="1"/>
    <col min="2824" max="2824" width="8" customWidth="1"/>
    <col min="2825" max="2826" width="7.28515625" customWidth="1"/>
    <col min="2827" max="2827" width="7.7109375" customWidth="1"/>
    <col min="2829" max="2829" width="11.28515625" customWidth="1"/>
    <col min="2830" max="2830" width="10.28515625" customWidth="1"/>
    <col min="3073" max="3073" width="4" customWidth="1"/>
    <col min="3074" max="3074" width="32.28515625" customWidth="1"/>
    <col min="3075" max="3075" width="16.140625" customWidth="1"/>
    <col min="3076" max="3076" width="8.140625" customWidth="1"/>
    <col min="3077" max="3077" width="8.42578125" customWidth="1"/>
    <col min="3078" max="3078" width="7.5703125" customWidth="1"/>
    <col min="3079" max="3079" width="11.5703125" customWidth="1"/>
    <col min="3080" max="3080" width="8" customWidth="1"/>
    <col min="3081" max="3082" width="7.28515625" customWidth="1"/>
    <col min="3083" max="3083" width="7.7109375" customWidth="1"/>
    <col min="3085" max="3085" width="11.28515625" customWidth="1"/>
    <col min="3086" max="3086" width="10.28515625" customWidth="1"/>
    <col min="3329" max="3329" width="4" customWidth="1"/>
    <col min="3330" max="3330" width="32.28515625" customWidth="1"/>
    <col min="3331" max="3331" width="16.140625" customWidth="1"/>
    <col min="3332" max="3332" width="8.140625" customWidth="1"/>
    <col min="3333" max="3333" width="8.42578125" customWidth="1"/>
    <col min="3334" max="3334" width="7.5703125" customWidth="1"/>
    <col min="3335" max="3335" width="11.5703125" customWidth="1"/>
    <col min="3336" max="3336" width="8" customWidth="1"/>
    <col min="3337" max="3338" width="7.28515625" customWidth="1"/>
    <col min="3339" max="3339" width="7.7109375" customWidth="1"/>
    <col min="3341" max="3341" width="11.28515625" customWidth="1"/>
    <col min="3342" max="3342" width="10.28515625" customWidth="1"/>
    <col min="3585" max="3585" width="4" customWidth="1"/>
    <col min="3586" max="3586" width="32.28515625" customWidth="1"/>
    <col min="3587" max="3587" width="16.140625" customWidth="1"/>
    <col min="3588" max="3588" width="8.140625" customWidth="1"/>
    <col min="3589" max="3589" width="8.42578125" customWidth="1"/>
    <col min="3590" max="3590" width="7.5703125" customWidth="1"/>
    <col min="3591" max="3591" width="11.5703125" customWidth="1"/>
    <col min="3592" max="3592" width="8" customWidth="1"/>
    <col min="3593" max="3594" width="7.28515625" customWidth="1"/>
    <col min="3595" max="3595" width="7.7109375" customWidth="1"/>
    <col min="3597" max="3597" width="11.28515625" customWidth="1"/>
    <col min="3598" max="3598" width="10.28515625" customWidth="1"/>
    <col min="3841" max="3841" width="4" customWidth="1"/>
    <col min="3842" max="3842" width="32.28515625" customWidth="1"/>
    <col min="3843" max="3843" width="16.140625" customWidth="1"/>
    <col min="3844" max="3844" width="8.140625" customWidth="1"/>
    <col min="3845" max="3845" width="8.42578125" customWidth="1"/>
    <col min="3846" max="3846" width="7.5703125" customWidth="1"/>
    <col min="3847" max="3847" width="11.5703125" customWidth="1"/>
    <col min="3848" max="3848" width="8" customWidth="1"/>
    <col min="3849" max="3850" width="7.28515625" customWidth="1"/>
    <col min="3851" max="3851" width="7.7109375" customWidth="1"/>
    <col min="3853" max="3853" width="11.28515625" customWidth="1"/>
    <col min="3854" max="3854" width="10.28515625" customWidth="1"/>
    <col min="4097" max="4097" width="4" customWidth="1"/>
    <col min="4098" max="4098" width="32.28515625" customWidth="1"/>
    <col min="4099" max="4099" width="16.140625" customWidth="1"/>
    <col min="4100" max="4100" width="8.140625" customWidth="1"/>
    <col min="4101" max="4101" width="8.42578125" customWidth="1"/>
    <col min="4102" max="4102" width="7.5703125" customWidth="1"/>
    <col min="4103" max="4103" width="11.5703125" customWidth="1"/>
    <col min="4104" max="4104" width="8" customWidth="1"/>
    <col min="4105" max="4106" width="7.28515625" customWidth="1"/>
    <col min="4107" max="4107" width="7.7109375" customWidth="1"/>
    <col min="4109" max="4109" width="11.28515625" customWidth="1"/>
    <col min="4110" max="4110" width="10.28515625" customWidth="1"/>
    <col min="4353" max="4353" width="4" customWidth="1"/>
    <col min="4354" max="4354" width="32.28515625" customWidth="1"/>
    <col min="4355" max="4355" width="16.140625" customWidth="1"/>
    <col min="4356" max="4356" width="8.140625" customWidth="1"/>
    <col min="4357" max="4357" width="8.42578125" customWidth="1"/>
    <col min="4358" max="4358" width="7.5703125" customWidth="1"/>
    <col min="4359" max="4359" width="11.5703125" customWidth="1"/>
    <col min="4360" max="4360" width="8" customWidth="1"/>
    <col min="4361" max="4362" width="7.28515625" customWidth="1"/>
    <col min="4363" max="4363" width="7.7109375" customWidth="1"/>
    <col min="4365" max="4365" width="11.28515625" customWidth="1"/>
    <col min="4366" max="4366" width="10.28515625" customWidth="1"/>
    <col min="4609" max="4609" width="4" customWidth="1"/>
    <col min="4610" max="4610" width="32.28515625" customWidth="1"/>
    <col min="4611" max="4611" width="16.140625" customWidth="1"/>
    <col min="4612" max="4612" width="8.140625" customWidth="1"/>
    <col min="4613" max="4613" width="8.42578125" customWidth="1"/>
    <col min="4614" max="4614" width="7.5703125" customWidth="1"/>
    <col min="4615" max="4615" width="11.5703125" customWidth="1"/>
    <col min="4616" max="4616" width="8" customWidth="1"/>
    <col min="4617" max="4618" width="7.28515625" customWidth="1"/>
    <col min="4619" max="4619" width="7.7109375" customWidth="1"/>
    <col min="4621" max="4621" width="11.28515625" customWidth="1"/>
    <col min="4622" max="4622" width="10.28515625" customWidth="1"/>
    <col min="4865" max="4865" width="4" customWidth="1"/>
    <col min="4866" max="4866" width="32.28515625" customWidth="1"/>
    <col min="4867" max="4867" width="16.140625" customWidth="1"/>
    <col min="4868" max="4868" width="8.140625" customWidth="1"/>
    <col min="4869" max="4869" width="8.42578125" customWidth="1"/>
    <col min="4870" max="4870" width="7.5703125" customWidth="1"/>
    <col min="4871" max="4871" width="11.5703125" customWidth="1"/>
    <col min="4872" max="4872" width="8" customWidth="1"/>
    <col min="4873" max="4874" width="7.28515625" customWidth="1"/>
    <col min="4875" max="4875" width="7.7109375" customWidth="1"/>
    <col min="4877" max="4877" width="11.28515625" customWidth="1"/>
    <col min="4878" max="4878" width="10.28515625" customWidth="1"/>
    <col min="5121" max="5121" width="4" customWidth="1"/>
    <col min="5122" max="5122" width="32.28515625" customWidth="1"/>
    <col min="5123" max="5123" width="16.140625" customWidth="1"/>
    <col min="5124" max="5124" width="8.140625" customWidth="1"/>
    <col min="5125" max="5125" width="8.42578125" customWidth="1"/>
    <col min="5126" max="5126" width="7.5703125" customWidth="1"/>
    <col min="5127" max="5127" width="11.5703125" customWidth="1"/>
    <col min="5128" max="5128" width="8" customWidth="1"/>
    <col min="5129" max="5130" width="7.28515625" customWidth="1"/>
    <col min="5131" max="5131" width="7.7109375" customWidth="1"/>
    <col min="5133" max="5133" width="11.28515625" customWidth="1"/>
    <col min="5134" max="5134" width="10.28515625" customWidth="1"/>
    <col min="5377" max="5377" width="4" customWidth="1"/>
    <col min="5378" max="5378" width="32.28515625" customWidth="1"/>
    <col min="5379" max="5379" width="16.140625" customWidth="1"/>
    <col min="5380" max="5380" width="8.140625" customWidth="1"/>
    <col min="5381" max="5381" width="8.42578125" customWidth="1"/>
    <col min="5382" max="5382" width="7.5703125" customWidth="1"/>
    <col min="5383" max="5383" width="11.5703125" customWidth="1"/>
    <col min="5384" max="5384" width="8" customWidth="1"/>
    <col min="5385" max="5386" width="7.28515625" customWidth="1"/>
    <col min="5387" max="5387" width="7.7109375" customWidth="1"/>
    <col min="5389" max="5389" width="11.28515625" customWidth="1"/>
    <col min="5390" max="5390" width="10.28515625" customWidth="1"/>
    <col min="5633" max="5633" width="4" customWidth="1"/>
    <col min="5634" max="5634" width="32.28515625" customWidth="1"/>
    <col min="5635" max="5635" width="16.140625" customWidth="1"/>
    <col min="5636" max="5636" width="8.140625" customWidth="1"/>
    <col min="5637" max="5637" width="8.42578125" customWidth="1"/>
    <col min="5638" max="5638" width="7.5703125" customWidth="1"/>
    <col min="5639" max="5639" width="11.5703125" customWidth="1"/>
    <col min="5640" max="5640" width="8" customWidth="1"/>
    <col min="5641" max="5642" width="7.28515625" customWidth="1"/>
    <col min="5643" max="5643" width="7.7109375" customWidth="1"/>
    <col min="5645" max="5645" width="11.28515625" customWidth="1"/>
    <col min="5646" max="5646" width="10.28515625" customWidth="1"/>
    <col min="5889" max="5889" width="4" customWidth="1"/>
    <col min="5890" max="5890" width="32.28515625" customWidth="1"/>
    <col min="5891" max="5891" width="16.140625" customWidth="1"/>
    <col min="5892" max="5892" width="8.140625" customWidth="1"/>
    <col min="5893" max="5893" width="8.42578125" customWidth="1"/>
    <col min="5894" max="5894" width="7.5703125" customWidth="1"/>
    <col min="5895" max="5895" width="11.5703125" customWidth="1"/>
    <col min="5896" max="5896" width="8" customWidth="1"/>
    <col min="5897" max="5898" width="7.28515625" customWidth="1"/>
    <col min="5899" max="5899" width="7.7109375" customWidth="1"/>
    <col min="5901" max="5901" width="11.28515625" customWidth="1"/>
    <col min="5902" max="5902" width="10.28515625" customWidth="1"/>
    <col min="6145" max="6145" width="4" customWidth="1"/>
    <col min="6146" max="6146" width="32.28515625" customWidth="1"/>
    <col min="6147" max="6147" width="16.140625" customWidth="1"/>
    <col min="6148" max="6148" width="8.140625" customWidth="1"/>
    <col min="6149" max="6149" width="8.42578125" customWidth="1"/>
    <col min="6150" max="6150" width="7.5703125" customWidth="1"/>
    <col min="6151" max="6151" width="11.5703125" customWidth="1"/>
    <col min="6152" max="6152" width="8" customWidth="1"/>
    <col min="6153" max="6154" width="7.28515625" customWidth="1"/>
    <col min="6155" max="6155" width="7.7109375" customWidth="1"/>
    <col min="6157" max="6157" width="11.28515625" customWidth="1"/>
    <col min="6158" max="6158" width="10.28515625" customWidth="1"/>
    <col min="6401" max="6401" width="4" customWidth="1"/>
    <col min="6402" max="6402" width="32.28515625" customWidth="1"/>
    <col min="6403" max="6403" width="16.140625" customWidth="1"/>
    <col min="6404" max="6404" width="8.140625" customWidth="1"/>
    <col min="6405" max="6405" width="8.42578125" customWidth="1"/>
    <col min="6406" max="6406" width="7.5703125" customWidth="1"/>
    <col min="6407" max="6407" width="11.5703125" customWidth="1"/>
    <col min="6408" max="6408" width="8" customWidth="1"/>
    <col min="6409" max="6410" width="7.28515625" customWidth="1"/>
    <col min="6411" max="6411" width="7.7109375" customWidth="1"/>
    <col min="6413" max="6413" width="11.28515625" customWidth="1"/>
    <col min="6414" max="6414" width="10.28515625" customWidth="1"/>
    <col min="6657" max="6657" width="4" customWidth="1"/>
    <col min="6658" max="6658" width="32.28515625" customWidth="1"/>
    <col min="6659" max="6659" width="16.140625" customWidth="1"/>
    <col min="6660" max="6660" width="8.140625" customWidth="1"/>
    <col min="6661" max="6661" width="8.42578125" customWidth="1"/>
    <col min="6662" max="6662" width="7.5703125" customWidth="1"/>
    <col min="6663" max="6663" width="11.5703125" customWidth="1"/>
    <col min="6664" max="6664" width="8" customWidth="1"/>
    <col min="6665" max="6666" width="7.28515625" customWidth="1"/>
    <col min="6667" max="6667" width="7.7109375" customWidth="1"/>
    <col min="6669" max="6669" width="11.28515625" customWidth="1"/>
    <col min="6670" max="6670" width="10.28515625" customWidth="1"/>
    <col min="6913" max="6913" width="4" customWidth="1"/>
    <col min="6914" max="6914" width="32.28515625" customWidth="1"/>
    <col min="6915" max="6915" width="16.140625" customWidth="1"/>
    <col min="6916" max="6916" width="8.140625" customWidth="1"/>
    <col min="6917" max="6917" width="8.42578125" customWidth="1"/>
    <col min="6918" max="6918" width="7.5703125" customWidth="1"/>
    <col min="6919" max="6919" width="11.5703125" customWidth="1"/>
    <col min="6920" max="6920" width="8" customWidth="1"/>
    <col min="6921" max="6922" width="7.28515625" customWidth="1"/>
    <col min="6923" max="6923" width="7.7109375" customWidth="1"/>
    <col min="6925" max="6925" width="11.28515625" customWidth="1"/>
    <col min="6926" max="6926" width="10.28515625" customWidth="1"/>
    <col min="7169" max="7169" width="4" customWidth="1"/>
    <col min="7170" max="7170" width="32.28515625" customWidth="1"/>
    <col min="7171" max="7171" width="16.140625" customWidth="1"/>
    <col min="7172" max="7172" width="8.140625" customWidth="1"/>
    <col min="7173" max="7173" width="8.42578125" customWidth="1"/>
    <col min="7174" max="7174" width="7.5703125" customWidth="1"/>
    <col min="7175" max="7175" width="11.5703125" customWidth="1"/>
    <col min="7176" max="7176" width="8" customWidth="1"/>
    <col min="7177" max="7178" width="7.28515625" customWidth="1"/>
    <col min="7179" max="7179" width="7.7109375" customWidth="1"/>
    <col min="7181" max="7181" width="11.28515625" customWidth="1"/>
    <col min="7182" max="7182" width="10.28515625" customWidth="1"/>
    <col min="7425" max="7425" width="4" customWidth="1"/>
    <col min="7426" max="7426" width="32.28515625" customWidth="1"/>
    <col min="7427" max="7427" width="16.140625" customWidth="1"/>
    <col min="7428" max="7428" width="8.140625" customWidth="1"/>
    <col min="7429" max="7429" width="8.42578125" customWidth="1"/>
    <col min="7430" max="7430" width="7.5703125" customWidth="1"/>
    <col min="7431" max="7431" width="11.5703125" customWidth="1"/>
    <col min="7432" max="7432" width="8" customWidth="1"/>
    <col min="7433" max="7434" width="7.28515625" customWidth="1"/>
    <col min="7435" max="7435" width="7.7109375" customWidth="1"/>
    <col min="7437" max="7437" width="11.28515625" customWidth="1"/>
    <col min="7438" max="7438" width="10.28515625" customWidth="1"/>
    <col min="7681" max="7681" width="4" customWidth="1"/>
    <col min="7682" max="7682" width="32.28515625" customWidth="1"/>
    <col min="7683" max="7683" width="16.140625" customWidth="1"/>
    <col min="7684" max="7684" width="8.140625" customWidth="1"/>
    <col min="7685" max="7685" width="8.42578125" customWidth="1"/>
    <col min="7686" max="7686" width="7.5703125" customWidth="1"/>
    <col min="7687" max="7687" width="11.5703125" customWidth="1"/>
    <col min="7688" max="7688" width="8" customWidth="1"/>
    <col min="7689" max="7690" width="7.28515625" customWidth="1"/>
    <col min="7691" max="7691" width="7.7109375" customWidth="1"/>
    <col min="7693" max="7693" width="11.28515625" customWidth="1"/>
    <col min="7694" max="7694" width="10.28515625" customWidth="1"/>
    <col min="7937" max="7937" width="4" customWidth="1"/>
    <col min="7938" max="7938" width="32.28515625" customWidth="1"/>
    <col min="7939" max="7939" width="16.140625" customWidth="1"/>
    <col min="7940" max="7940" width="8.140625" customWidth="1"/>
    <col min="7941" max="7941" width="8.42578125" customWidth="1"/>
    <col min="7942" max="7942" width="7.5703125" customWidth="1"/>
    <col min="7943" max="7943" width="11.5703125" customWidth="1"/>
    <col min="7944" max="7944" width="8" customWidth="1"/>
    <col min="7945" max="7946" width="7.28515625" customWidth="1"/>
    <col min="7947" max="7947" width="7.7109375" customWidth="1"/>
    <col min="7949" max="7949" width="11.28515625" customWidth="1"/>
    <col min="7950" max="7950" width="10.28515625" customWidth="1"/>
    <col min="8193" max="8193" width="4" customWidth="1"/>
    <col min="8194" max="8194" width="32.28515625" customWidth="1"/>
    <col min="8195" max="8195" width="16.140625" customWidth="1"/>
    <col min="8196" max="8196" width="8.140625" customWidth="1"/>
    <col min="8197" max="8197" width="8.42578125" customWidth="1"/>
    <col min="8198" max="8198" width="7.5703125" customWidth="1"/>
    <col min="8199" max="8199" width="11.5703125" customWidth="1"/>
    <col min="8200" max="8200" width="8" customWidth="1"/>
    <col min="8201" max="8202" width="7.28515625" customWidth="1"/>
    <col min="8203" max="8203" width="7.7109375" customWidth="1"/>
    <col min="8205" max="8205" width="11.28515625" customWidth="1"/>
    <col min="8206" max="8206" width="10.28515625" customWidth="1"/>
    <col min="8449" max="8449" width="4" customWidth="1"/>
    <col min="8450" max="8450" width="32.28515625" customWidth="1"/>
    <col min="8451" max="8451" width="16.140625" customWidth="1"/>
    <col min="8452" max="8452" width="8.140625" customWidth="1"/>
    <col min="8453" max="8453" width="8.42578125" customWidth="1"/>
    <col min="8454" max="8454" width="7.5703125" customWidth="1"/>
    <col min="8455" max="8455" width="11.5703125" customWidth="1"/>
    <col min="8456" max="8456" width="8" customWidth="1"/>
    <col min="8457" max="8458" width="7.28515625" customWidth="1"/>
    <col min="8459" max="8459" width="7.7109375" customWidth="1"/>
    <col min="8461" max="8461" width="11.28515625" customWidth="1"/>
    <col min="8462" max="8462" width="10.28515625" customWidth="1"/>
    <col min="8705" max="8705" width="4" customWidth="1"/>
    <col min="8706" max="8706" width="32.28515625" customWidth="1"/>
    <col min="8707" max="8707" width="16.140625" customWidth="1"/>
    <col min="8708" max="8708" width="8.140625" customWidth="1"/>
    <col min="8709" max="8709" width="8.42578125" customWidth="1"/>
    <col min="8710" max="8710" width="7.5703125" customWidth="1"/>
    <col min="8711" max="8711" width="11.5703125" customWidth="1"/>
    <col min="8712" max="8712" width="8" customWidth="1"/>
    <col min="8713" max="8714" width="7.28515625" customWidth="1"/>
    <col min="8715" max="8715" width="7.7109375" customWidth="1"/>
    <col min="8717" max="8717" width="11.28515625" customWidth="1"/>
    <col min="8718" max="8718" width="10.28515625" customWidth="1"/>
    <col min="8961" max="8961" width="4" customWidth="1"/>
    <col min="8962" max="8962" width="32.28515625" customWidth="1"/>
    <col min="8963" max="8963" width="16.140625" customWidth="1"/>
    <col min="8964" max="8964" width="8.140625" customWidth="1"/>
    <col min="8965" max="8965" width="8.42578125" customWidth="1"/>
    <col min="8966" max="8966" width="7.5703125" customWidth="1"/>
    <col min="8967" max="8967" width="11.5703125" customWidth="1"/>
    <col min="8968" max="8968" width="8" customWidth="1"/>
    <col min="8969" max="8970" width="7.28515625" customWidth="1"/>
    <col min="8971" max="8971" width="7.7109375" customWidth="1"/>
    <col min="8973" max="8973" width="11.28515625" customWidth="1"/>
    <col min="8974" max="8974" width="10.28515625" customWidth="1"/>
    <col min="9217" max="9217" width="4" customWidth="1"/>
    <col min="9218" max="9218" width="32.28515625" customWidth="1"/>
    <col min="9219" max="9219" width="16.140625" customWidth="1"/>
    <col min="9220" max="9220" width="8.140625" customWidth="1"/>
    <col min="9221" max="9221" width="8.42578125" customWidth="1"/>
    <col min="9222" max="9222" width="7.5703125" customWidth="1"/>
    <col min="9223" max="9223" width="11.5703125" customWidth="1"/>
    <col min="9224" max="9224" width="8" customWidth="1"/>
    <col min="9225" max="9226" width="7.28515625" customWidth="1"/>
    <col min="9227" max="9227" width="7.7109375" customWidth="1"/>
    <col min="9229" max="9229" width="11.28515625" customWidth="1"/>
    <col min="9230" max="9230" width="10.28515625" customWidth="1"/>
    <col min="9473" max="9473" width="4" customWidth="1"/>
    <col min="9474" max="9474" width="32.28515625" customWidth="1"/>
    <col min="9475" max="9475" width="16.140625" customWidth="1"/>
    <col min="9476" max="9476" width="8.140625" customWidth="1"/>
    <col min="9477" max="9477" width="8.42578125" customWidth="1"/>
    <col min="9478" max="9478" width="7.5703125" customWidth="1"/>
    <col min="9479" max="9479" width="11.5703125" customWidth="1"/>
    <col min="9480" max="9480" width="8" customWidth="1"/>
    <col min="9481" max="9482" width="7.28515625" customWidth="1"/>
    <col min="9483" max="9483" width="7.7109375" customWidth="1"/>
    <col min="9485" max="9485" width="11.28515625" customWidth="1"/>
    <col min="9486" max="9486" width="10.28515625" customWidth="1"/>
    <col min="9729" max="9729" width="4" customWidth="1"/>
    <col min="9730" max="9730" width="32.28515625" customWidth="1"/>
    <col min="9731" max="9731" width="16.140625" customWidth="1"/>
    <col min="9732" max="9732" width="8.140625" customWidth="1"/>
    <col min="9733" max="9733" width="8.42578125" customWidth="1"/>
    <col min="9734" max="9734" width="7.5703125" customWidth="1"/>
    <col min="9735" max="9735" width="11.5703125" customWidth="1"/>
    <col min="9736" max="9736" width="8" customWidth="1"/>
    <col min="9737" max="9738" width="7.28515625" customWidth="1"/>
    <col min="9739" max="9739" width="7.7109375" customWidth="1"/>
    <col min="9741" max="9741" width="11.28515625" customWidth="1"/>
    <col min="9742" max="9742" width="10.28515625" customWidth="1"/>
    <col min="9985" max="9985" width="4" customWidth="1"/>
    <col min="9986" max="9986" width="32.28515625" customWidth="1"/>
    <col min="9987" max="9987" width="16.140625" customWidth="1"/>
    <col min="9988" max="9988" width="8.140625" customWidth="1"/>
    <col min="9989" max="9989" width="8.42578125" customWidth="1"/>
    <col min="9990" max="9990" width="7.5703125" customWidth="1"/>
    <col min="9991" max="9991" width="11.5703125" customWidth="1"/>
    <col min="9992" max="9992" width="8" customWidth="1"/>
    <col min="9993" max="9994" width="7.28515625" customWidth="1"/>
    <col min="9995" max="9995" width="7.7109375" customWidth="1"/>
    <col min="9997" max="9997" width="11.28515625" customWidth="1"/>
    <col min="9998" max="9998" width="10.28515625" customWidth="1"/>
    <col min="10241" max="10241" width="4" customWidth="1"/>
    <col min="10242" max="10242" width="32.28515625" customWidth="1"/>
    <col min="10243" max="10243" width="16.140625" customWidth="1"/>
    <col min="10244" max="10244" width="8.140625" customWidth="1"/>
    <col min="10245" max="10245" width="8.42578125" customWidth="1"/>
    <col min="10246" max="10246" width="7.5703125" customWidth="1"/>
    <col min="10247" max="10247" width="11.5703125" customWidth="1"/>
    <col min="10248" max="10248" width="8" customWidth="1"/>
    <col min="10249" max="10250" width="7.28515625" customWidth="1"/>
    <col min="10251" max="10251" width="7.7109375" customWidth="1"/>
    <col min="10253" max="10253" width="11.28515625" customWidth="1"/>
    <col min="10254" max="10254" width="10.28515625" customWidth="1"/>
    <col min="10497" max="10497" width="4" customWidth="1"/>
    <col min="10498" max="10498" width="32.28515625" customWidth="1"/>
    <col min="10499" max="10499" width="16.140625" customWidth="1"/>
    <col min="10500" max="10500" width="8.140625" customWidth="1"/>
    <col min="10501" max="10501" width="8.42578125" customWidth="1"/>
    <col min="10502" max="10502" width="7.5703125" customWidth="1"/>
    <col min="10503" max="10503" width="11.5703125" customWidth="1"/>
    <col min="10504" max="10504" width="8" customWidth="1"/>
    <col min="10505" max="10506" width="7.28515625" customWidth="1"/>
    <col min="10507" max="10507" width="7.7109375" customWidth="1"/>
    <col min="10509" max="10509" width="11.28515625" customWidth="1"/>
    <col min="10510" max="10510" width="10.28515625" customWidth="1"/>
    <col min="10753" max="10753" width="4" customWidth="1"/>
    <col min="10754" max="10754" width="32.28515625" customWidth="1"/>
    <col min="10755" max="10755" width="16.140625" customWidth="1"/>
    <col min="10756" max="10756" width="8.140625" customWidth="1"/>
    <col min="10757" max="10757" width="8.42578125" customWidth="1"/>
    <col min="10758" max="10758" width="7.5703125" customWidth="1"/>
    <col min="10759" max="10759" width="11.5703125" customWidth="1"/>
    <col min="10760" max="10760" width="8" customWidth="1"/>
    <col min="10761" max="10762" width="7.28515625" customWidth="1"/>
    <col min="10763" max="10763" width="7.7109375" customWidth="1"/>
    <col min="10765" max="10765" width="11.28515625" customWidth="1"/>
    <col min="10766" max="10766" width="10.28515625" customWidth="1"/>
    <col min="11009" max="11009" width="4" customWidth="1"/>
    <col min="11010" max="11010" width="32.28515625" customWidth="1"/>
    <col min="11011" max="11011" width="16.140625" customWidth="1"/>
    <col min="11012" max="11012" width="8.140625" customWidth="1"/>
    <col min="11013" max="11013" width="8.42578125" customWidth="1"/>
    <col min="11014" max="11014" width="7.5703125" customWidth="1"/>
    <col min="11015" max="11015" width="11.5703125" customWidth="1"/>
    <col min="11016" max="11016" width="8" customWidth="1"/>
    <col min="11017" max="11018" width="7.28515625" customWidth="1"/>
    <col min="11019" max="11019" width="7.7109375" customWidth="1"/>
    <col min="11021" max="11021" width="11.28515625" customWidth="1"/>
    <col min="11022" max="11022" width="10.28515625" customWidth="1"/>
    <col min="11265" max="11265" width="4" customWidth="1"/>
    <col min="11266" max="11266" width="32.28515625" customWidth="1"/>
    <col min="11267" max="11267" width="16.140625" customWidth="1"/>
    <col min="11268" max="11268" width="8.140625" customWidth="1"/>
    <col min="11269" max="11269" width="8.42578125" customWidth="1"/>
    <col min="11270" max="11270" width="7.5703125" customWidth="1"/>
    <col min="11271" max="11271" width="11.5703125" customWidth="1"/>
    <col min="11272" max="11272" width="8" customWidth="1"/>
    <col min="11273" max="11274" width="7.28515625" customWidth="1"/>
    <col min="11275" max="11275" width="7.7109375" customWidth="1"/>
    <col min="11277" max="11277" width="11.28515625" customWidth="1"/>
    <col min="11278" max="11278" width="10.28515625" customWidth="1"/>
    <col min="11521" max="11521" width="4" customWidth="1"/>
    <col min="11522" max="11522" width="32.28515625" customWidth="1"/>
    <col min="11523" max="11523" width="16.140625" customWidth="1"/>
    <col min="11524" max="11524" width="8.140625" customWidth="1"/>
    <col min="11525" max="11525" width="8.42578125" customWidth="1"/>
    <col min="11526" max="11526" width="7.5703125" customWidth="1"/>
    <col min="11527" max="11527" width="11.5703125" customWidth="1"/>
    <col min="11528" max="11528" width="8" customWidth="1"/>
    <col min="11529" max="11530" width="7.28515625" customWidth="1"/>
    <col min="11531" max="11531" width="7.7109375" customWidth="1"/>
    <col min="11533" max="11533" width="11.28515625" customWidth="1"/>
    <col min="11534" max="11534" width="10.28515625" customWidth="1"/>
    <col min="11777" max="11777" width="4" customWidth="1"/>
    <col min="11778" max="11778" width="32.28515625" customWidth="1"/>
    <col min="11779" max="11779" width="16.140625" customWidth="1"/>
    <col min="11780" max="11780" width="8.140625" customWidth="1"/>
    <col min="11781" max="11781" width="8.42578125" customWidth="1"/>
    <col min="11782" max="11782" width="7.5703125" customWidth="1"/>
    <col min="11783" max="11783" width="11.5703125" customWidth="1"/>
    <col min="11784" max="11784" width="8" customWidth="1"/>
    <col min="11785" max="11786" width="7.28515625" customWidth="1"/>
    <col min="11787" max="11787" width="7.7109375" customWidth="1"/>
    <col min="11789" max="11789" width="11.28515625" customWidth="1"/>
    <col min="11790" max="11790" width="10.28515625" customWidth="1"/>
    <col min="12033" max="12033" width="4" customWidth="1"/>
    <col min="12034" max="12034" width="32.28515625" customWidth="1"/>
    <col min="12035" max="12035" width="16.140625" customWidth="1"/>
    <col min="12036" max="12036" width="8.140625" customWidth="1"/>
    <col min="12037" max="12037" width="8.42578125" customWidth="1"/>
    <col min="12038" max="12038" width="7.5703125" customWidth="1"/>
    <col min="12039" max="12039" width="11.5703125" customWidth="1"/>
    <col min="12040" max="12040" width="8" customWidth="1"/>
    <col min="12041" max="12042" width="7.28515625" customWidth="1"/>
    <col min="12043" max="12043" width="7.7109375" customWidth="1"/>
    <col min="12045" max="12045" width="11.28515625" customWidth="1"/>
    <col min="12046" max="12046" width="10.28515625" customWidth="1"/>
    <col min="12289" max="12289" width="4" customWidth="1"/>
    <col min="12290" max="12290" width="32.28515625" customWidth="1"/>
    <col min="12291" max="12291" width="16.140625" customWidth="1"/>
    <col min="12292" max="12292" width="8.140625" customWidth="1"/>
    <col min="12293" max="12293" width="8.42578125" customWidth="1"/>
    <col min="12294" max="12294" width="7.5703125" customWidth="1"/>
    <col min="12295" max="12295" width="11.5703125" customWidth="1"/>
    <col min="12296" max="12296" width="8" customWidth="1"/>
    <col min="12297" max="12298" width="7.28515625" customWidth="1"/>
    <col min="12299" max="12299" width="7.7109375" customWidth="1"/>
    <col min="12301" max="12301" width="11.28515625" customWidth="1"/>
    <col min="12302" max="12302" width="10.28515625" customWidth="1"/>
    <col min="12545" max="12545" width="4" customWidth="1"/>
    <col min="12546" max="12546" width="32.28515625" customWidth="1"/>
    <col min="12547" max="12547" width="16.140625" customWidth="1"/>
    <col min="12548" max="12548" width="8.140625" customWidth="1"/>
    <col min="12549" max="12549" width="8.42578125" customWidth="1"/>
    <col min="12550" max="12550" width="7.5703125" customWidth="1"/>
    <col min="12551" max="12551" width="11.5703125" customWidth="1"/>
    <col min="12552" max="12552" width="8" customWidth="1"/>
    <col min="12553" max="12554" width="7.28515625" customWidth="1"/>
    <col min="12555" max="12555" width="7.7109375" customWidth="1"/>
    <col min="12557" max="12557" width="11.28515625" customWidth="1"/>
    <col min="12558" max="12558" width="10.28515625" customWidth="1"/>
    <col min="12801" max="12801" width="4" customWidth="1"/>
    <col min="12802" max="12802" width="32.28515625" customWidth="1"/>
    <col min="12803" max="12803" width="16.140625" customWidth="1"/>
    <col min="12804" max="12804" width="8.140625" customWidth="1"/>
    <col min="12805" max="12805" width="8.42578125" customWidth="1"/>
    <col min="12806" max="12806" width="7.5703125" customWidth="1"/>
    <col min="12807" max="12807" width="11.5703125" customWidth="1"/>
    <col min="12808" max="12808" width="8" customWidth="1"/>
    <col min="12809" max="12810" width="7.28515625" customWidth="1"/>
    <col min="12811" max="12811" width="7.7109375" customWidth="1"/>
    <col min="12813" max="12813" width="11.28515625" customWidth="1"/>
    <col min="12814" max="12814" width="10.28515625" customWidth="1"/>
    <col min="13057" max="13057" width="4" customWidth="1"/>
    <col min="13058" max="13058" width="32.28515625" customWidth="1"/>
    <col min="13059" max="13059" width="16.140625" customWidth="1"/>
    <col min="13060" max="13060" width="8.140625" customWidth="1"/>
    <col min="13061" max="13061" width="8.42578125" customWidth="1"/>
    <col min="13062" max="13062" width="7.5703125" customWidth="1"/>
    <col min="13063" max="13063" width="11.5703125" customWidth="1"/>
    <col min="13064" max="13064" width="8" customWidth="1"/>
    <col min="13065" max="13066" width="7.28515625" customWidth="1"/>
    <col min="13067" max="13067" width="7.7109375" customWidth="1"/>
    <col min="13069" max="13069" width="11.28515625" customWidth="1"/>
    <col min="13070" max="13070" width="10.28515625" customWidth="1"/>
    <col min="13313" max="13313" width="4" customWidth="1"/>
    <col min="13314" max="13314" width="32.28515625" customWidth="1"/>
    <col min="13315" max="13315" width="16.140625" customWidth="1"/>
    <col min="13316" max="13316" width="8.140625" customWidth="1"/>
    <col min="13317" max="13317" width="8.42578125" customWidth="1"/>
    <col min="13318" max="13318" width="7.5703125" customWidth="1"/>
    <col min="13319" max="13319" width="11.5703125" customWidth="1"/>
    <col min="13320" max="13320" width="8" customWidth="1"/>
    <col min="13321" max="13322" width="7.28515625" customWidth="1"/>
    <col min="13323" max="13323" width="7.7109375" customWidth="1"/>
    <col min="13325" max="13325" width="11.28515625" customWidth="1"/>
    <col min="13326" max="13326" width="10.28515625" customWidth="1"/>
    <col min="13569" max="13569" width="4" customWidth="1"/>
    <col min="13570" max="13570" width="32.28515625" customWidth="1"/>
    <col min="13571" max="13571" width="16.140625" customWidth="1"/>
    <col min="13572" max="13572" width="8.140625" customWidth="1"/>
    <col min="13573" max="13573" width="8.42578125" customWidth="1"/>
    <col min="13574" max="13574" width="7.5703125" customWidth="1"/>
    <col min="13575" max="13575" width="11.5703125" customWidth="1"/>
    <col min="13576" max="13576" width="8" customWidth="1"/>
    <col min="13577" max="13578" width="7.28515625" customWidth="1"/>
    <col min="13579" max="13579" width="7.7109375" customWidth="1"/>
    <col min="13581" max="13581" width="11.28515625" customWidth="1"/>
    <col min="13582" max="13582" width="10.28515625" customWidth="1"/>
    <col min="13825" max="13825" width="4" customWidth="1"/>
    <col min="13826" max="13826" width="32.28515625" customWidth="1"/>
    <col min="13827" max="13827" width="16.140625" customWidth="1"/>
    <col min="13828" max="13828" width="8.140625" customWidth="1"/>
    <col min="13829" max="13829" width="8.42578125" customWidth="1"/>
    <col min="13830" max="13830" width="7.5703125" customWidth="1"/>
    <col min="13831" max="13831" width="11.5703125" customWidth="1"/>
    <col min="13832" max="13832" width="8" customWidth="1"/>
    <col min="13833" max="13834" width="7.28515625" customWidth="1"/>
    <col min="13835" max="13835" width="7.7109375" customWidth="1"/>
    <col min="13837" max="13837" width="11.28515625" customWidth="1"/>
    <col min="13838" max="13838" width="10.28515625" customWidth="1"/>
    <col min="14081" max="14081" width="4" customWidth="1"/>
    <col min="14082" max="14082" width="32.28515625" customWidth="1"/>
    <col min="14083" max="14083" width="16.140625" customWidth="1"/>
    <col min="14084" max="14084" width="8.140625" customWidth="1"/>
    <col min="14085" max="14085" width="8.42578125" customWidth="1"/>
    <col min="14086" max="14086" width="7.5703125" customWidth="1"/>
    <col min="14087" max="14087" width="11.5703125" customWidth="1"/>
    <col min="14088" max="14088" width="8" customWidth="1"/>
    <col min="14089" max="14090" width="7.28515625" customWidth="1"/>
    <col min="14091" max="14091" width="7.7109375" customWidth="1"/>
    <col min="14093" max="14093" width="11.28515625" customWidth="1"/>
    <col min="14094" max="14094" width="10.28515625" customWidth="1"/>
    <col min="14337" max="14337" width="4" customWidth="1"/>
    <col min="14338" max="14338" width="32.28515625" customWidth="1"/>
    <col min="14339" max="14339" width="16.140625" customWidth="1"/>
    <col min="14340" max="14340" width="8.140625" customWidth="1"/>
    <col min="14341" max="14341" width="8.42578125" customWidth="1"/>
    <col min="14342" max="14342" width="7.5703125" customWidth="1"/>
    <col min="14343" max="14343" width="11.5703125" customWidth="1"/>
    <col min="14344" max="14344" width="8" customWidth="1"/>
    <col min="14345" max="14346" width="7.28515625" customWidth="1"/>
    <col min="14347" max="14347" width="7.7109375" customWidth="1"/>
    <col min="14349" max="14349" width="11.28515625" customWidth="1"/>
    <col min="14350" max="14350" width="10.28515625" customWidth="1"/>
    <col min="14593" max="14593" width="4" customWidth="1"/>
    <col min="14594" max="14594" width="32.28515625" customWidth="1"/>
    <col min="14595" max="14595" width="16.140625" customWidth="1"/>
    <col min="14596" max="14596" width="8.140625" customWidth="1"/>
    <col min="14597" max="14597" width="8.42578125" customWidth="1"/>
    <col min="14598" max="14598" width="7.5703125" customWidth="1"/>
    <col min="14599" max="14599" width="11.5703125" customWidth="1"/>
    <col min="14600" max="14600" width="8" customWidth="1"/>
    <col min="14601" max="14602" width="7.28515625" customWidth="1"/>
    <col min="14603" max="14603" width="7.7109375" customWidth="1"/>
    <col min="14605" max="14605" width="11.28515625" customWidth="1"/>
    <col min="14606" max="14606" width="10.28515625" customWidth="1"/>
    <col min="14849" max="14849" width="4" customWidth="1"/>
    <col min="14850" max="14850" width="32.28515625" customWidth="1"/>
    <col min="14851" max="14851" width="16.140625" customWidth="1"/>
    <col min="14852" max="14852" width="8.140625" customWidth="1"/>
    <col min="14853" max="14853" width="8.42578125" customWidth="1"/>
    <col min="14854" max="14854" width="7.5703125" customWidth="1"/>
    <col min="14855" max="14855" width="11.5703125" customWidth="1"/>
    <col min="14856" max="14856" width="8" customWidth="1"/>
    <col min="14857" max="14858" width="7.28515625" customWidth="1"/>
    <col min="14859" max="14859" width="7.7109375" customWidth="1"/>
    <col min="14861" max="14861" width="11.28515625" customWidth="1"/>
    <col min="14862" max="14862" width="10.28515625" customWidth="1"/>
    <col min="15105" max="15105" width="4" customWidth="1"/>
    <col min="15106" max="15106" width="32.28515625" customWidth="1"/>
    <col min="15107" max="15107" width="16.140625" customWidth="1"/>
    <col min="15108" max="15108" width="8.140625" customWidth="1"/>
    <col min="15109" max="15109" width="8.42578125" customWidth="1"/>
    <col min="15110" max="15110" width="7.5703125" customWidth="1"/>
    <col min="15111" max="15111" width="11.5703125" customWidth="1"/>
    <col min="15112" max="15112" width="8" customWidth="1"/>
    <col min="15113" max="15114" width="7.28515625" customWidth="1"/>
    <col min="15115" max="15115" width="7.7109375" customWidth="1"/>
    <col min="15117" max="15117" width="11.28515625" customWidth="1"/>
    <col min="15118" max="15118" width="10.28515625" customWidth="1"/>
    <col min="15361" max="15361" width="4" customWidth="1"/>
    <col min="15362" max="15362" width="32.28515625" customWidth="1"/>
    <col min="15363" max="15363" width="16.140625" customWidth="1"/>
    <col min="15364" max="15364" width="8.140625" customWidth="1"/>
    <col min="15365" max="15365" width="8.42578125" customWidth="1"/>
    <col min="15366" max="15366" width="7.5703125" customWidth="1"/>
    <col min="15367" max="15367" width="11.5703125" customWidth="1"/>
    <col min="15368" max="15368" width="8" customWidth="1"/>
    <col min="15369" max="15370" width="7.28515625" customWidth="1"/>
    <col min="15371" max="15371" width="7.7109375" customWidth="1"/>
    <col min="15373" max="15373" width="11.28515625" customWidth="1"/>
    <col min="15374" max="15374" width="10.28515625" customWidth="1"/>
    <col min="15617" max="15617" width="4" customWidth="1"/>
    <col min="15618" max="15618" width="32.28515625" customWidth="1"/>
    <col min="15619" max="15619" width="16.140625" customWidth="1"/>
    <col min="15620" max="15620" width="8.140625" customWidth="1"/>
    <col min="15621" max="15621" width="8.42578125" customWidth="1"/>
    <col min="15622" max="15622" width="7.5703125" customWidth="1"/>
    <col min="15623" max="15623" width="11.5703125" customWidth="1"/>
    <col min="15624" max="15624" width="8" customWidth="1"/>
    <col min="15625" max="15626" width="7.28515625" customWidth="1"/>
    <col min="15627" max="15627" width="7.7109375" customWidth="1"/>
    <col min="15629" max="15629" width="11.28515625" customWidth="1"/>
    <col min="15630" max="15630" width="10.28515625" customWidth="1"/>
    <col min="15873" max="15873" width="4" customWidth="1"/>
    <col min="15874" max="15874" width="32.28515625" customWidth="1"/>
    <col min="15875" max="15875" width="16.140625" customWidth="1"/>
    <col min="15876" max="15876" width="8.140625" customWidth="1"/>
    <col min="15877" max="15877" width="8.42578125" customWidth="1"/>
    <col min="15878" max="15878" width="7.5703125" customWidth="1"/>
    <col min="15879" max="15879" width="11.5703125" customWidth="1"/>
    <col min="15880" max="15880" width="8" customWidth="1"/>
    <col min="15881" max="15882" width="7.28515625" customWidth="1"/>
    <col min="15883" max="15883" width="7.7109375" customWidth="1"/>
    <col min="15885" max="15885" width="11.28515625" customWidth="1"/>
    <col min="15886" max="15886" width="10.28515625" customWidth="1"/>
    <col min="16129" max="16129" width="4" customWidth="1"/>
    <col min="16130" max="16130" width="32.28515625" customWidth="1"/>
    <col min="16131" max="16131" width="16.140625" customWidth="1"/>
    <col min="16132" max="16132" width="8.140625" customWidth="1"/>
    <col min="16133" max="16133" width="8.42578125" customWidth="1"/>
    <col min="16134" max="16134" width="7.5703125" customWidth="1"/>
    <col min="16135" max="16135" width="11.5703125" customWidth="1"/>
    <col min="16136" max="16136" width="8" customWidth="1"/>
    <col min="16137" max="16138" width="7.28515625" customWidth="1"/>
    <col min="16139" max="16139" width="7.7109375" customWidth="1"/>
    <col min="16141" max="16141" width="11.28515625" customWidth="1"/>
    <col min="16142" max="16142" width="10.28515625" customWidth="1"/>
  </cols>
  <sheetData>
    <row r="1" spans="1:32">
      <c r="B1" s="3"/>
      <c r="C1" s="3"/>
    </row>
    <row r="2" spans="1:32" ht="18">
      <c r="D2" s="149" t="s">
        <v>285</v>
      </c>
      <c r="E2" s="149"/>
      <c r="F2" s="149"/>
      <c r="G2" s="149"/>
    </row>
    <row r="3" spans="1:32" ht="15.75">
      <c r="D3" s="158" t="s">
        <v>0</v>
      </c>
      <c r="E3" s="158"/>
      <c r="F3" s="158"/>
      <c r="G3" s="158"/>
      <c r="H3" s="6"/>
    </row>
    <row r="4" spans="1:32" ht="15.75">
      <c r="D4" s="6" t="s">
        <v>1</v>
      </c>
      <c r="E4" s="6"/>
      <c r="F4" s="6"/>
      <c r="G4" s="6"/>
      <c r="H4" s="6"/>
    </row>
    <row r="5" spans="1:32" ht="15.75">
      <c r="D5" s="6" t="s">
        <v>300</v>
      </c>
      <c r="E5" s="6"/>
      <c r="F5" s="6"/>
      <c r="G5" s="6"/>
      <c r="H5" s="6"/>
    </row>
    <row r="6" spans="1:32" ht="15.75">
      <c r="D6" s="6" t="s">
        <v>2</v>
      </c>
      <c r="E6" s="6"/>
      <c r="F6" s="6"/>
      <c r="G6" s="6"/>
      <c r="H6" s="6"/>
    </row>
    <row r="7" spans="1:32" ht="15.75">
      <c r="D7" s="6"/>
      <c r="E7" s="6"/>
      <c r="F7" s="6"/>
      <c r="G7" s="6"/>
      <c r="H7" s="6"/>
    </row>
    <row r="8" spans="1:32" ht="15.75">
      <c r="D8" s="6" t="s">
        <v>79</v>
      </c>
      <c r="E8" s="6"/>
      <c r="F8" s="6"/>
      <c r="G8" s="6"/>
      <c r="H8" s="6"/>
    </row>
    <row r="9" spans="1:32" ht="15.75">
      <c r="D9" s="184">
        <v>2012</v>
      </c>
      <c r="E9" s="185"/>
    </row>
    <row r="10" spans="1:32" ht="15.75" thickBot="1"/>
    <row r="11" spans="1:32" s="26" customFormat="1" ht="90.75" thickBot="1">
      <c r="A11" s="49" t="str">
        <f>'[1]ΑΡΧ. ΠΙΝΑΚΕΣ ΠΕ 30 ΤΕΙ 2012'!A11</f>
        <v>Α/Α</v>
      </c>
      <c r="B11" s="35" t="str">
        <f>'[1]ΑΡΧ. ΠΙΝΑΚΕΣ ΠΕ 30 ΤΕΙ 2012'!B11</f>
        <v>ΟΝΟΜΑΤΕΠΩΝΥΜΟ</v>
      </c>
      <c r="C11" s="35" t="str">
        <f>'[1]ΑΡΧ. ΠΙΝΑΚΕΣ ΠΕ 30 ΤΕΙ 2012'!C11</f>
        <v>ΟΝΟΜΑ ΠΑΤΡΟΣ</v>
      </c>
      <c r="D11" s="35" t="str">
        <f>'[1]ΑΡΧ. ΠΙΝΑΚΕΣ ΠΕ 30 ΤΕΙ 2012'!D11</f>
        <v>Διδακτορικό στην Ειδικότητα (6)</v>
      </c>
      <c r="E11" s="35" t="str">
        <f>'[1]ΑΡΧ. ΠΙΝΑΚΕΣ ΠΕ 30 ΤΕΙ 2012'!E11</f>
        <v>Διδακτορικό στις Ανθρωπιστικές επιστήμες (4)</v>
      </c>
      <c r="F11" s="35" t="str">
        <f>'[1]ΑΡΧ. ΠΙΝΑΚΕΣ ΠΕ 30 ΤΕΙ 2012'!F11</f>
        <v xml:space="preserve">Μεταπτυχιακό στην ειδικότητα (3) </v>
      </c>
      <c r="G11" s="35" t="str">
        <f>'[1]ΑΡΧ. ΠΙΝΑΚΕΣ ΠΕ 30 ΤΕΙ 2012'!G11</f>
        <v>Μεταπτυχιακό στις Ανθρωπιστικές επιστήμες (2)</v>
      </c>
      <c r="H11" s="35" t="str">
        <f>'[1]ΑΡΧ. ΠΙΝΑΚΕΣ ΠΕ 30 ΤΕΙ 2012'!H11</f>
        <v>Άλλα πτυχία (1)</v>
      </c>
      <c r="I11" s="35" t="str">
        <f>'[1]ΑΡΧ. ΠΙΝΑΚΕΣ ΠΕ 30 ΤΕΙ 2012'!I11</f>
        <v xml:space="preserve">Προϋπηρεσία Δημοσιου/Ιδιωτικου (0,5 ανά εξάμηνο έως 3) </v>
      </c>
      <c r="J11" s="35" t="str">
        <f>'[1]ΑΡΧ. ΠΙΝΑΚΕΣ ΠΕ 30 ΤΕΙ 2012'!J11</f>
        <v>Προϋπηρεσία Αναπληρωτη/Ωρομισθιου (0,1 ανά μήνα)</v>
      </c>
      <c r="K11" s="35" t="str">
        <f>'[1]ΑΡΧ. ΠΙΝΑΚΕΣ ΠΕ 30 ΤΕΙ 2012'!K11</f>
        <v>Γονείς παιδιών με αναπηρία σε ποσοστό 67%(2)</v>
      </c>
      <c r="L11" s="35" t="str">
        <f>'[1]ΑΡΧ. ΠΙΝΑΚΕΣ ΠΕ 30 ΤΕΙ 2012'!L11</f>
        <v>Χρόνος κτήσης πτυχίου (0,3 για κάθε έτος εως 3)</v>
      </c>
      <c r="M11" s="35" t="str">
        <f>'[1]ΑΡΧ. ΠΙΝΑΚΕΣ ΠΕ 30 ΤΕΙ 2012'!M11</f>
        <v>Πολύτεκνοι (3)</v>
      </c>
      <c r="N11" s="50" t="str">
        <f>'[1]ΑΡΧ. ΠΙΝΑΚΕΣ ΠΕ 30 ΤΕΙ 2012'!N11</f>
        <v>ΣΥΝΟΛΟ ΜΟΝΑΔΩΝ ΥΠΟΨΗΦΙΟΥ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>
      <c r="A12" s="38"/>
      <c r="B12" s="38"/>
      <c r="D12" s="173"/>
      <c r="E12" s="173"/>
      <c r="F12" s="173"/>
      <c r="G12" s="173"/>
      <c r="H12" s="173"/>
      <c r="I12" s="173">
        <v>8.3400000000000002E-2</v>
      </c>
      <c r="J12" s="173">
        <v>0.1</v>
      </c>
      <c r="K12" s="173"/>
      <c r="L12" s="173">
        <v>2.5000000000000001E-2</v>
      </c>
      <c r="M12" s="173"/>
      <c r="N12" s="169"/>
    </row>
    <row r="13" spans="1:32">
      <c r="A13" s="111"/>
      <c r="B13" s="111"/>
      <c r="C13" s="113" t="s">
        <v>18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32">
      <c r="A14" s="111"/>
      <c r="B14" s="113" t="s">
        <v>59</v>
      </c>
      <c r="C14" s="15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32" s="31" customFormat="1">
      <c r="A15" s="116">
        <v>1</v>
      </c>
      <c r="B15" s="116" t="s">
        <v>275</v>
      </c>
      <c r="C15" s="116" t="s">
        <v>45</v>
      </c>
      <c r="D15" s="69"/>
      <c r="E15" s="69"/>
      <c r="F15" s="69"/>
      <c r="G15" s="69"/>
      <c r="H15" s="69"/>
      <c r="I15" s="69"/>
      <c r="J15" s="69"/>
      <c r="K15" s="69"/>
      <c r="L15" s="69">
        <v>1.325</v>
      </c>
      <c r="M15" s="69"/>
      <c r="N15" s="177">
        <f>SUM(D15:M15)</f>
        <v>1.325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32" s="31" customFormat="1">
      <c r="A16" s="116"/>
      <c r="B16" s="116"/>
      <c r="C16" s="159" t="s">
        <v>20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177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s="31" customFormat="1">
      <c r="A17" s="116"/>
      <c r="B17" s="159" t="s">
        <v>63</v>
      </c>
      <c r="C17" s="115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177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s="31" customFormat="1">
      <c r="A18" s="116">
        <v>1</v>
      </c>
      <c r="B18" s="116" t="s">
        <v>150</v>
      </c>
      <c r="C18" s="116" t="s">
        <v>46</v>
      </c>
      <c r="D18" s="69"/>
      <c r="E18" s="69"/>
      <c r="F18" s="69"/>
      <c r="G18" s="69"/>
      <c r="H18" s="69"/>
      <c r="I18" s="69"/>
      <c r="J18" s="69"/>
      <c r="K18" s="69"/>
      <c r="L18" s="69">
        <v>2.4750000000000001</v>
      </c>
      <c r="M18" s="69"/>
      <c r="N18" s="177">
        <v>2.4750000000000001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s="31" customFormat="1">
      <c r="A19" s="160"/>
      <c r="B19" s="159"/>
      <c r="C19" s="15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177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s="31" customFormat="1">
      <c r="A20" s="160"/>
      <c r="B20" s="159" t="s">
        <v>59</v>
      </c>
      <c r="C20" s="15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177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s="31" customFormat="1">
      <c r="A21" s="116">
        <v>2</v>
      </c>
      <c r="B21" s="116" t="s">
        <v>80</v>
      </c>
      <c r="C21" s="116" t="s">
        <v>81</v>
      </c>
      <c r="D21" s="69"/>
      <c r="E21" s="69"/>
      <c r="F21" s="69"/>
      <c r="G21" s="69"/>
      <c r="H21" s="69"/>
      <c r="I21" s="69">
        <v>3</v>
      </c>
      <c r="J21" s="69"/>
      <c r="K21" s="69"/>
      <c r="L21" s="69">
        <v>1.5249999999999999</v>
      </c>
      <c r="M21" s="69"/>
      <c r="N21" s="177">
        <f t="shared" ref="N21:N27" si="0">SUM(D21:M21)</f>
        <v>4.5250000000000004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s="31" customFormat="1">
      <c r="A22" s="116">
        <v>3</v>
      </c>
      <c r="B22" s="116" t="s">
        <v>86</v>
      </c>
      <c r="C22" s="116" t="s">
        <v>87</v>
      </c>
      <c r="D22" s="69"/>
      <c r="E22" s="69"/>
      <c r="F22" s="69"/>
      <c r="G22" s="69"/>
      <c r="H22" s="69"/>
      <c r="I22" s="69">
        <v>1.9415519999999999</v>
      </c>
      <c r="J22" s="69">
        <f>$J$12*3</f>
        <v>0.30000000000000004</v>
      </c>
      <c r="K22" s="69"/>
      <c r="L22" s="69">
        <v>1.925</v>
      </c>
      <c r="M22" s="69"/>
      <c r="N22" s="177">
        <f t="shared" si="0"/>
        <v>4.1665520000000003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s="31" customFormat="1">
      <c r="A23" s="116">
        <v>4</v>
      </c>
      <c r="B23" s="116" t="s">
        <v>82</v>
      </c>
      <c r="C23" s="116" t="s">
        <v>83</v>
      </c>
      <c r="D23" s="69"/>
      <c r="E23" s="69"/>
      <c r="F23" s="69"/>
      <c r="G23" s="69"/>
      <c r="H23" s="69"/>
      <c r="I23" s="69"/>
      <c r="J23" s="69">
        <v>1.1000000000000001</v>
      </c>
      <c r="K23" s="69"/>
      <c r="L23" s="69">
        <v>2.95</v>
      </c>
      <c r="M23" s="69"/>
      <c r="N23" s="177">
        <f t="shared" si="0"/>
        <v>4.0500000000000007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s="31" customFormat="1">
      <c r="A24" s="116">
        <v>5</v>
      </c>
      <c r="B24" s="116" t="s">
        <v>84</v>
      </c>
      <c r="C24" s="116" t="s">
        <v>85</v>
      </c>
      <c r="D24" s="69"/>
      <c r="E24" s="69"/>
      <c r="F24" s="69"/>
      <c r="G24" s="69"/>
      <c r="H24" s="69"/>
      <c r="I24" s="69"/>
      <c r="J24" s="69"/>
      <c r="K24" s="69"/>
      <c r="L24" s="69">
        <v>3</v>
      </c>
      <c r="M24" s="69"/>
      <c r="N24" s="177">
        <f t="shared" si="0"/>
        <v>3</v>
      </c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spans="1:24" s="31" customFormat="1">
      <c r="A25" s="116">
        <v>6</v>
      </c>
      <c r="B25" s="116" t="s">
        <v>88</v>
      </c>
      <c r="C25" s="116" t="s">
        <v>65</v>
      </c>
      <c r="D25" s="69"/>
      <c r="E25" s="69"/>
      <c r="F25" s="69"/>
      <c r="G25" s="69"/>
      <c r="H25" s="69"/>
      <c r="I25" s="69">
        <v>0.1668</v>
      </c>
      <c r="J25" s="69">
        <v>0.3</v>
      </c>
      <c r="K25" s="69"/>
      <c r="L25" s="69">
        <v>0.97499999999999998</v>
      </c>
      <c r="M25" s="69"/>
      <c r="N25" s="177">
        <f t="shared" si="0"/>
        <v>1.4418</v>
      </c>
      <c r="O25" s="115"/>
      <c r="P25" s="115"/>
      <c r="Q25" s="115"/>
      <c r="R25" s="115"/>
      <c r="S25" s="115"/>
      <c r="T25" s="115"/>
      <c r="U25" s="115"/>
      <c r="V25" s="115"/>
      <c r="W25" s="115"/>
      <c r="X25" s="115"/>
    </row>
    <row r="26" spans="1:24" s="31" customFormat="1">
      <c r="A26" s="116">
        <v>7</v>
      </c>
      <c r="B26" s="116" t="s">
        <v>149</v>
      </c>
      <c r="C26" s="116" t="s">
        <v>53</v>
      </c>
      <c r="D26" s="69"/>
      <c r="E26" s="69"/>
      <c r="F26" s="69"/>
      <c r="G26" s="69"/>
      <c r="H26" s="69"/>
      <c r="I26" s="69"/>
      <c r="J26" s="69"/>
      <c r="K26" s="69"/>
      <c r="L26" s="69">
        <v>1.4</v>
      </c>
      <c r="M26" s="69"/>
      <c r="N26" s="177">
        <f t="shared" si="0"/>
        <v>1.4</v>
      </c>
      <c r="O26" s="115"/>
      <c r="P26" s="115"/>
      <c r="Q26" s="115"/>
      <c r="R26" s="115"/>
      <c r="S26" s="115"/>
      <c r="T26" s="115"/>
      <c r="U26" s="115"/>
      <c r="V26" s="115"/>
      <c r="W26" s="115"/>
      <c r="X26" s="115"/>
    </row>
    <row r="27" spans="1:24" s="31" customFormat="1">
      <c r="A27" s="116">
        <v>8</v>
      </c>
      <c r="B27" s="116" t="s">
        <v>104</v>
      </c>
      <c r="C27" s="116" t="s">
        <v>55</v>
      </c>
      <c r="D27" s="69"/>
      <c r="E27" s="69"/>
      <c r="F27" s="69"/>
      <c r="G27" s="69"/>
      <c r="H27" s="69"/>
      <c r="I27" s="69"/>
      <c r="J27" s="69"/>
      <c r="K27" s="69"/>
      <c r="L27" s="69">
        <v>0.625</v>
      </c>
      <c r="M27" s="69"/>
      <c r="N27" s="177">
        <f t="shared" si="0"/>
        <v>0.625</v>
      </c>
      <c r="O27" s="115"/>
      <c r="P27" s="115"/>
      <c r="Q27" s="115"/>
      <c r="R27" s="115"/>
      <c r="S27" s="115"/>
      <c r="T27" s="115"/>
      <c r="U27" s="115"/>
      <c r="V27" s="115"/>
      <c r="W27" s="115"/>
      <c r="X27" s="115"/>
    </row>
    <row r="32" spans="1:24" s="115" customFormat="1">
      <c r="A32" s="123"/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5"/>
    </row>
    <row r="33" spans="1:14">
      <c r="A33" s="21"/>
      <c r="B33" s="19"/>
      <c r="C33" s="21"/>
      <c r="D33" s="21"/>
      <c r="E33" s="21"/>
      <c r="F33" s="21"/>
      <c r="G33" s="183" t="s">
        <v>294</v>
      </c>
      <c r="H33" s="183"/>
      <c r="I33" s="21"/>
      <c r="J33" s="21"/>
      <c r="K33" s="21"/>
      <c r="L33" s="21"/>
      <c r="M33" s="21"/>
      <c r="N33" s="23"/>
    </row>
    <row r="34" spans="1:14">
      <c r="A34" s="21"/>
      <c r="B34" s="21"/>
      <c r="C34" s="21"/>
      <c r="D34" s="21"/>
      <c r="E34" s="21"/>
      <c r="F34" s="21"/>
      <c r="G34" s="23" t="s">
        <v>89</v>
      </c>
      <c r="H34" s="23"/>
      <c r="I34" s="21"/>
      <c r="J34" s="21"/>
      <c r="K34" s="21"/>
      <c r="L34" s="21"/>
      <c r="M34" s="21"/>
      <c r="N34" s="23"/>
    </row>
    <row r="35" spans="1:14">
      <c r="A35" s="21"/>
      <c r="B35" s="21"/>
      <c r="C35" s="21"/>
      <c r="D35" s="21"/>
      <c r="E35" s="21"/>
      <c r="F35" s="21"/>
      <c r="G35" s="23" t="s">
        <v>90</v>
      </c>
      <c r="H35" s="23"/>
      <c r="I35" s="21"/>
      <c r="J35" s="21"/>
      <c r="K35" s="21"/>
      <c r="L35" s="21"/>
      <c r="M35" s="21"/>
      <c r="N35" s="23"/>
    </row>
    <row r="36" spans="1:14">
      <c r="A36" s="21"/>
      <c r="B36" s="21"/>
      <c r="C36" s="21"/>
      <c r="D36" s="21"/>
      <c r="E36" s="21"/>
      <c r="F36" s="21"/>
      <c r="G36" s="23" t="s">
        <v>26</v>
      </c>
      <c r="H36" s="23"/>
      <c r="I36" s="21"/>
      <c r="J36" s="21"/>
      <c r="K36" s="21"/>
      <c r="L36" s="21"/>
      <c r="M36" s="21"/>
      <c r="N36" s="23"/>
    </row>
    <row r="37" spans="1:14">
      <c r="A37" s="21"/>
      <c r="B37" s="21"/>
      <c r="C37" s="21"/>
      <c r="D37" s="21"/>
      <c r="E37" s="21"/>
      <c r="F37" s="21"/>
      <c r="G37" s="23"/>
      <c r="H37" s="23"/>
      <c r="I37" s="21"/>
      <c r="J37" s="21"/>
      <c r="K37" s="21"/>
      <c r="L37" s="21"/>
      <c r="M37" s="21"/>
      <c r="N37" s="23"/>
    </row>
    <row r="38" spans="1:14">
      <c r="A38" s="21"/>
      <c r="B38" s="21"/>
      <c r="C38" s="21"/>
      <c r="D38" s="21"/>
      <c r="E38" s="21"/>
      <c r="F38" s="21"/>
      <c r="G38" s="23" t="s">
        <v>27</v>
      </c>
      <c r="H38" s="23"/>
      <c r="I38" s="21"/>
      <c r="J38" s="21"/>
      <c r="K38" s="21"/>
      <c r="L38" s="21"/>
      <c r="M38" s="21"/>
      <c r="N38" s="23"/>
    </row>
    <row r="39" spans="1:1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3"/>
    </row>
    <row r="40" spans="1:1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</row>
    <row r="41" spans="1:1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3"/>
    </row>
    <row r="42" spans="1:1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3"/>
    </row>
    <row r="43" spans="1:1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3"/>
    </row>
    <row r="44" spans="1:1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3"/>
    </row>
    <row r="45" spans="1:1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3"/>
    </row>
    <row r="46" spans="1:1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3"/>
    </row>
    <row r="47" spans="1:1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3"/>
    </row>
    <row r="48" spans="1:1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3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3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3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3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3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3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3"/>
    </row>
    <row r="58" spans="1:1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3"/>
    </row>
    <row r="59" spans="1:1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3"/>
    </row>
    <row r="60" spans="1:1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3"/>
    </row>
    <row r="61" spans="1:1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3"/>
    </row>
    <row r="62" spans="1:1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3"/>
    </row>
    <row r="63" spans="1:1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3"/>
    </row>
    <row r="64" spans="1:1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3"/>
    </row>
    <row r="65" spans="1:1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3"/>
    </row>
    <row r="66" spans="1:1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3"/>
    </row>
  </sheetData>
  <sortState ref="B21:N27">
    <sortCondition descending="1" ref="N21:N27"/>
  </sortState>
  <mergeCells count="2">
    <mergeCell ref="D9:E9"/>
    <mergeCell ref="G33:H33"/>
  </mergeCells>
  <pageMargins left="0.7" right="0.7" top="0.75" bottom="0.75" header="0.3" footer="0.3"/>
  <pageSetup paperSize="9" scale="55" orientation="landscape" r:id="rId1"/>
  <colBreaks count="1" manualBreakCount="1">
    <brk id="15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6"/>
  <sheetViews>
    <sheetView view="pageBreakPreview" topLeftCell="A3" zoomScale="80" zoomScaleSheetLayoutView="80" workbookViewId="0">
      <selection activeCell="N29" sqref="N29"/>
    </sheetView>
  </sheetViews>
  <sheetFormatPr defaultRowHeight="15"/>
  <cols>
    <col min="1" max="1" width="4.140625" customWidth="1"/>
    <col min="2" max="2" width="27.5703125" customWidth="1"/>
    <col min="3" max="3" width="14.7109375" customWidth="1"/>
    <col min="4" max="5" width="8.5703125" customWidth="1"/>
    <col min="6" max="6" width="9" customWidth="1"/>
    <col min="7" max="7" width="8.5703125" customWidth="1"/>
    <col min="8" max="8" width="10.5703125" customWidth="1"/>
    <col min="9" max="10" width="12.42578125" customWidth="1"/>
    <col min="11" max="11" width="7" customWidth="1"/>
    <col min="12" max="12" width="8.85546875" customWidth="1"/>
    <col min="13" max="13" width="4.28515625" customWidth="1"/>
    <col min="14" max="14" width="10.42578125" style="51" bestFit="1" customWidth="1"/>
    <col min="257" max="257" width="4.140625" customWidth="1"/>
    <col min="258" max="258" width="27.5703125" customWidth="1"/>
    <col min="259" max="259" width="14.7109375" customWidth="1"/>
    <col min="260" max="261" width="8.5703125" customWidth="1"/>
    <col min="262" max="262" width="9" customWidth="1"/>
    <col min="263" max="263" width="8.5703125" customWidth="1"/>
    <col min="264" max="264" width="7.85546875" customWidth="1"/>
    <col min="265" max="266" width="12.42578125" customWidth="1"/>
    <col min="267" max="267" width="7" customWidth="1"/>
    <col min="268" max="268" width="8.85546875" customWidth="1"/>
    <col min="269" max="269" width="4.28515625" customWidth="1"/>
    <col min="270" max="270" width="10.42578125" bestFit="1" customWidth="1"/>
    <col min="513" max="513" width="4.140625" customWidth="1"/>
    <col min="514" max="514" width="27.5703125" customWidth="1"/>
    <col min="515" max="515" width="14.7109375" customWidth="1"/>
    <col min="516" max="517" width="8.5703125" customWidth="1"/>
    <col min="518" max="518" width="9" customWidth="1"/>
    <col min="519" max="519" width="8.5703125" customWidth="1"/>
    <col min="520" max="520" width="7.85546875" customWidth="1"/>
    <col min="521" max="522" width="12.42578125" customWidth="1"/>
    <col min="523" max="523" width="7" customWidth="1"/>
    <col min="524" max="524" width="8.85546875" customWidth="1"/>
    <col min="525" max="525" width="4.28515625" customWidth="1"/>
    <col min="526" max="526" width="10.42578125" bestFit="1" customWidth="1"/>
    <col min="769" max="769" width="4.140625" customWidth="1"/>
    <col min="770" max="770" width="27.5703125" customWidth="1"/>
    <col min="771" max="771" width="14.7109375" customWidth="1"/>
    <col min="772" max="773" width="8.5703125" customWidth="1"/>
    <col min="774" max="774" width="9" customWidth="1"/>
    <col min="775" max="775" width="8.5703125" customWidth="1"/>
    <col min="776" max="776" width="7.85546875" customWidth="1"/>
    <col min="777" max="778" width="12.42578125" customWidth="1"/>
    <col min="779" max="779" width="7" customWidth="1"/>
    <col min="780" max="780" width="8.85546875" customWidth="1"/>
    <col min="781" max="781" width="4.28515625" customWidth="1"/>
    <col min="782" max="782" width="10.42578125" bestFit="1" customWidth="1"/>
    <col min="1025" max="1025" width="4.140625" customWidth="1"/>
    <col min="1026" max="1026" width="27.5703125" customWidth="1"/>
    <col min="1027" max="1027" width="14.7109375" customWidth="1"/>
    <col min="1028" max="1029" width="8.5703125" customWidth="1"/>
    <col min="1030" max="1030" width="9" customWidth="1"/>
    <col min="1031" max="1031" width="8.5703125" customWidth="1"/>
    <col min="1032" max="1032" width="7.85546875" customWidth="1"/>
    <col min="1033" max="1034" width="12.42578125" customWidth="1"/>
    <col min="1035" max="1035" width="7" customWidth="1"/>
    <col min="1036" max="1036" width="8.85546875" customWidth="1"/>
    <col min="1037" max="1037" width="4.28515625" customWidth="1"/>
    <col min="1038" max="1038" width="10.42578125" bestFit="1" customWidth="1"/>
    <col min="1281" max="1281" width="4.140625" customWidth="1"/>
    <col min="1282" max="1282" width="27.5703125" customWidth="1"/>
    <col min="1283" max="1283" width="14.7109375" customWidth="1"/>
    <col min="1284" max="1285" width="8.5703125" customWidth="1"/>
    <col min="1286" max="1286" width="9" customWidth="1"/>
    <col min="1287" max="1287" width="8.5703125" customWidth="1"/>
    <col min="1288" max="1288" width="7.85546875" customWidth="1"/>
    <col min="1289" max="1290" width="12.42578125" customWidth="1"/>
    <col min="1291" max="1291" width="7" customWidth="1"/>
    <col min="1292" max="1292" width="8.85546875" customWidth="1"/>
    <col min="1293" max="1293" width="4.28515625" customWidth="1"/>
    <col min="1294" max="1294" width="10.42578125" bestFit="1" customWidth="1"/>
    <col min="1537" max="1537" width="4.140625" customWidth="1"/>
    <col min="1538" max="1538" width="27.5703125" customWidth="1"/>
    <col min="1539" max="1539" width="14.7109375" customWidth="1"/>
    <col min="1540" max="1541" width="8.5703125" customWidth="1"/>
    <col min="1542" max="1542" width="9" customWidth="1"/>
    <col min="1543" max="1543" width="8.5703125" customWidth="1"/>
    <col min="1544" max="1544" width="7.85546875" customWidth="1"/>
    <col min="1545" max="1546" width="12.42578125" customWidth="1"/>
    <col min="1547" max="1547" width="7" customWidth="1"/>
    <col min="1548" max="1548" width="8.85546875" customWidth="1"/>
    <col min="1549" max="1549" width="4.28515625" customWidth="1"/>
    <col min="1550" max="1550" width="10.42578125" bestFit="1" customWidth="1"/>
    <col min="1793" max="1793" width="4.140625" customWidth="1"/>
    <col min="1794" max="1794" width="27.5703125" customWidth="1"/>
    <col min="1795" max="1795" width="14.7109375" customWidth="1"/>
    <col min="1796" max="1797" width="8.5703125" customWidth="1"/>
    <col min="1798" max="1798" width="9" customWidth="1"/>
    <col min="1799" max="1799" width="8.5703125" customWidth="1"/>
    <col min="1800" max="1800" width="7.85546875" customWidth="1"/>
    <col min="1801" max="1802" width="12.42578125" customWidth="1"/>
    <col min="1803" max="1803" width="7" customWidth="1"/>
    <col min="1804" max="1804" width="8.85546875" customWidth="1"/>
    <col min="1805" max="1805" width="4.28515625" customWidth="1"/>
    <col min="1806" max="1806" width="10.42578125" bestFit="1" customWidth="1"/>
    <col min="2049" max="2049" width="4.140625" customWidth="1"/>
    <col min="2050" max="2050" width="27.5703125" customWidth="1"/>
    <col min="2051" max="2051" width="14.7109375" customWidth="1"/>
    <col min="2052" max="2053" width="8.5703125" customWidth="1"/>
    <col min="2054" max="2054" width="9" customWidth="1"/>
    <col min="2055" max="2055" width="8.5703125" customWidth="1"/>
    <col min="2056" max="2056" width="7.85546875" customWidth="1"/>
    <col min="2057" max="2058" width="12.42578125" customWidth="1"/>
    <col min="2059" max="2059" width="7" customWidth="1"/>
    <col min="2060" max="2060" width="8.85546875" customWidth="1"/>
    <col min="2061" max="2061" width="4.28515625" customWidth="1"/>
    <col min="2062" max="2062" width="10.42578125" bestFit="1" customWidth="1"/>
    <col min="2305" max="2305" width="4.140625" customWidth="1"/>
    <col min="2306" max="2306" width="27.5703125" customWidth="1"/>
    <col min="2307" max="2307" width="14.7109375" customWidth="1"/>
    <col min="2308" max="2309" width="8.5703125" customWidth="1"/>
    <col min="2310" max="2310" width="9" customWidth="1"/>
    <col min="2311" max="2311" width="8.5703125" customWidth="1"/>
    <col min="2312" max="2312" width="7.85546875" customWidth="1"/>
    <col min="2313" max="2314" width="12.42578125" customWidth="1"/>
    <col min="2315" max="2315" width="7" customWidth="1"/>
    <col min="2316" max="2316" width="8.85546875" customWidth="1"/>
    <col min="2317" max="2317" width="4.28515625" customWidth="1"/>
    <col min="2318" max="2318" width="10.42578125" bestFit="1" customWidth="1"/>
    <col min="2561" max="2561" width="4.140625" customWidth="1"/>
    <col min="2562" max="2562" width="27.5703125" customWidth="1"/>
    <col min="2563" max="2563" width="14.7109375" customWidth="1"/>
    <col min="2564" max="2565" width="8.5703125" customWidth="1"/>
    <col min="2566" max="2566" width="9" customWidth="1"/>
    <col min="2567" max="2567" width="8.5703125" customWidth="1"/>
    <col min="2568" max="2568" width="7.85546875" customWidth="1"/>
    <col min="2569" max="2570" width="12.42578125" customWidth="1"/>
    <col min="2571" max="2571" width="7" customWidth="1"/>
    <col min="2572" max="2572" width="8.85546875" customWidth="1"/>
    <col min="2573" max="2573" width="4.28515625" customWidth="1"/>
    <col min="2574" max="2574" width="10.42578125" bestFit="1" customWidth="1"/>
    <col min="2817" max="2817" width="4.140625" customWidth="1"/>
    <col min="2818" max="2818" width="27.5703125" customWidth="1"/>
    <col min="2819" max="2819" width="14.7109375" customWidth="1"/>
    <col min="2820" max="2821" width="8.5703125" customWidth="1"/>
    <col min="2822" max="2822" width="9" customWidth="1"/>
    <col min="2823" max="2823" width="8.5703125" customWidth="1"/>
    <col min="2824" max="2824" width="7.85546875" customWidth="1"/>
    <col min="2825" max="2826" width="12.42578125" customWidth="1"/>
    <col min="2827" max="2827" width="7" customWidth="1"/>
    <col min="2828" max="2828" width="8.85546875" customWidth="1"/>
    <col min="2829" max="2829" width="4.28515625" customWidth="1"/>
    <col min="2830" max="2830" width="10.42578125" bestFit="1" customWidth="1"/>
    <col min="3073" max="3073" width="4.140625" customWidth="1"/>
    <col min="3074" max="3074" width="27.5703125" customWidth="1"/>
    <col min="3075" max="3075" width="14.7109375" customWidth="1"/>
    <col min="3076" max="3077" width="8.5703125" customWidth="1"/>
    <col min="3078" max="3078" width="9" customWidth="1"/>
    <col min="3079" max="3079" width="8.5703125" customWidth="1"/>
    <col min="3080" max="3080" width="7.85546875" customWidth="1"/>
    <col min="3081" max="3082" width="12.42578125" customWidth="1"/>
    <col min="3083" max="3083" width="7" customWidth="1"/>
    <col min="3084" max="3084" width="8.85546875" customWidth="1"/>
    <col min="3085" max="3085" width="4.28515625" customWidth="1"/>
    <col min="3086" max="3086" width="10.42578125" bestFit="1" customWidth="1"/>
    <col min="3329" max="3329" width="4.140625" customWidth="1"/>
    <col min="3330" max="3330" width="27.5703125" customWidth="1"/>
    <col min="3331" max="3331" width="14.7109375" customWidth="1"/>
    <col min="3332" max="3333" width="8.5703125" customWidth="1"/>
    <col min="3334" max="3334" width="9" customWidth="1"/>
    <col min="3335" max="3335" width="8.5703125" customWidth="1"/>
    <col min="3336" max="3336" width="7.85546875" customWidth="1"/>
    <col min="3337" max="3338" width="12.42578125" customWidth="1"/>
    <col min="3339" max="3339" width="7" customWidth="1"/>
    <col min="3340" max="3340" width="8.85546875" customWidth="1"/>
    <col min="3341" max="3341" width="4.28515625" customWidth="1"/>
    <col min="3342" max="3342" width="10.42578125" bestFit="1" customWidth="1"/>
    <col min="3585" max="3585" width="4.140625" customWidth="1"/>
    <col min="3586" max="3586" width="27.5703125" customWidth="1"/>
    <col min="3587" max="3587" width="14.7109375" customWidth="1"/>
    <col min="3588" max="3589" width="8.5703125" customWidth="1"/>
    <col min="3590" max="3590" width="9" customWidth="1"/>
    <col min="3591" max="3591" width="8.5703125" customWidth="1"/>
    <col min="3592" max="3592" width="7.85546875" customWidth="1"/>
    <col min="3593" max="3594" width="12.42578125" customWidth="1"/>
    <col min="3595" max="3595" width="7" customWidth="1"/>
    <col min="3596" max="3596" width="8.85546875" customWidth="1"/>
    <col min="3597" max="3597" width="4.28515625" customWidth="1"/>
    <col min="3598" max="3598" width="10.42578125" bestFit="1" customWidth="1"/>
    <col min="3841" max="3841" width="4.140625" customWidth="1"/>
    <col min="3842" max="3842" width="27.5703125" customWidth="1"/>
    <col min="3843" max="3843" width="14.7109375" customWidth="1"/>
    <col min="3844" max="3845" width="8.5703125" customWidth="1"/>
    <col min="3846" max="3846" width="9" customWidth="1"/>
    <col min="3847" max="3847" width="8.5703125" customWidth="1"/>
    <col min="3848" max="3848" width="7.85546875" customWidth="1"/>
    <col min="3849" max="3850" width="12.42578125" customWidth="1"/>
    <col min="3851" max="3851" width="7" customWidth="1"/>
    <col min="3852" max="3852" width="8.85546875" customWidth="1"/>
    <col min="3853" max="3853" width="4.28515625" customWidth="1"/>
    <col min="3854" max="3854" width="10.42578125" bestFit="1" customWidth="1"/>
    <col min="4097" max="4097" width="4.140625" customWidth="1"/>
    <col min="4098" max="4098" width="27.5703125" customWidth="1"/>
    <col min="4099" max="4099" width="14.7109375" customWidth="1"/>
    <col min="4100" max="4101" width="8.5703125" customWidth="1"/>
    <col min="4102" max="4102" width="9" customWidth="1"/>
    <col min="4103" max="4103" width="8.5703125" customWidth="1"/>
    <col min="4104" max="4104" width="7.85546875" customWidth="1"/>
    <col min="4105" max="4106" width="12.42578125" customWidth="1"/>
    <col min="4107" max="4107" width="7" customWidth="1"/>
    <col min="4108" max="4108" width="8.85546875" customWidth="1"/>
    <col min="4109" max="4109" width="4.28515625" customWidth="1"/>
    <col min="4110" max="4110" width="10.42578125" bestFit="1" customWidth="1"/>
    <col min="4353" max="4353" width="4.140625" customWidth="1"/>
    <col min="4354" max="4354" width="27.5703125" customWidth="1"/>
    <col min="4355" max="4355" width="14.7109375" customWidth="1"/>
    <col min="4356" max="4357" width="8.5703125" customWidth="1"/>
    <col min="4358" max="4358" width="9" customWidth="1"/>
    <col min="4359" max="4359" width="8.5703125" customWidth="1"/>
    <col min="4360" max="4360" width="7.85546875" customWidth="1"/>
    <col min="4361" max="4362" width="12.42578125" customWidth="1"/>
    <col min="4363" max="4363" width="7" customWidth="1"/>
    <col min="4364" max="4364" width="8.85546875" customWidth="1"/>
    <col min="4365" max="4365" width="4.28515625" customWidth="1"/>
    <col min="4366" max="4366" width="10.42578125" bestFit="1" customWidth="1"/>
    <col min="4609" max="4609" width="4.140625" customWidth="1"/>
    <col min="4610" max="4610" width="27.5703125" customWidth="1"/>
    <col min="4611" max="4611" width="14.7109375" customWidth="1"/>
    <col min="4612" max="4613" width="8.5703125" customWidth="1"/>
    <col min="4614" max="4614" width="9" customWidth="1"/>
    <col min="4615" max="4615" width="8.5703125" customWidth="1"/>
    <col min="4616" max="4616" width="7.85546875" customWidth="1"/>
    <col min="4617" max="4618" width="12.42578125" customWidth="1"/>
    <col min="4619" max="4619" width="7" customWidth="1"/>
    <col min="4620" max="4620" width="8.85546875" customWidth="1"/>
    <col min="4621" max="4621" width="4.28515625" customWidth="1"/>
    <col min="4622" max="4622" width="10.42578125" bestFit="1" customWidth="1"/>
    <col min="4865" max="4865" width="4.140625" customWidth="1"/>
    <col min="4866" max="4866" width="27.5703125" customWidth="1"/>
    <col min="4867" max="4867" width="14.7109375" customWidth="1"/>
    <col min="4868" max="4869" width="8.5703125" customWidth="1"/>
    <col min="4870" max="4870" width="9" customWidth="1"/>
    <col min="4871" max="4871" width="8.5703125" customWidth="1"/>
    <col min="4872" max="4872" width="7.85546875" customWidth="1"/>
    <col min="4873" max="4874" width="12.42578125" customWidth="1"/>
    <col min="4875" max="4875" width="7" customWidth="1"/>
    <col min="4876" max="4876" width="8.85546875" customWidth="1"/>
    <col min="4877" max="4877" width="4.28515625" customWidth="1"/>
    <col min="4878" max="4878" width="10.42578125" bestFit="1" customWidth="1"/>
    <col min="5121" max="5121" width="4.140625" customWidth="1"/>
    <col min="5122" max="5122" width="27.5703125" customWidth="1"/>
    <col min="5123" max="5123" width="14.7109375" customWidth="1"/>
    <col min="5124" max="5125" width="8.5703125" customWidth="1"/>
    <col min="5126" max="5126" width="9" customWidth="1"/>
    <col min="5127" max="5127" width="8.5703125" customWidth="1"/>
    <col min="5128" max="5128" width="7.85546875" customWidth="1"/>
    <col min="5129" max="5130" width="12.42578125" customWidth="1"/>
    <col min="5131" max="5131" width="7" customWidth="1"/>
    <col min="5132" max="5132" width="8.85546875" customWidth="1"/>
    <col min="5133" max="5133" width="4.28515625" customWidth="1"/>
    <col min="5134" max="5134" width="10.42578125" bestFit="1" customWidth="1"/>
    <col min="5377" max="5377" width="4.140625" customWidth="1"/>
    <col min="5378" max="5378" width="27.5703125" customWidth="1"/>
    <col min="5379" max="5379" width="14.7109375" customWidth="1"/>
    <col min="5380" max="5381" width="8.5703125" customWidth="1"/>
    <col min="5382" max="5382" width="9" customWidth="1"/>
    <col min="5383" max="5383" width="8.5703125" customWidth="1"/>
    <col min="5384" max="5384" width="7.85546875" customWidth="1"/>
    <col min="5385" max="5386" width="12.42578125" customWidth="1"/>
    <col min="5387" max="5387" width="7" customWidth="1"/>
    <col min="5388" max="5388" width="8.85546875" customWidth="1"/>
    <col min="5389" max="5389" width="4.28515625" customWidth="1"/>
    <col min="5390" max="5390" width="10.42578125" bestFit="1" customWidth="1"/>
    <col min="5633" max="5633" width="4.140625" customWidth="1"/>
    <col min="5634" max="5634" width="27.5703125" customWidth="1"/>
    <col min="5635" max="5635" width="14.7109375" customWidth="1"/>
    <col min="5636" max="5637" width="8.5703125" customWidth="1"/>
    <col min="5638" max="5638" width="9" customWidth="1"/>
    <col min="5639" max="5639" width="8.5703125" customWidth="1"/>
    <col min="5640" max="5640" width="7.85546875" customWidth="1"/>
    <col min="5641" max="5642" width="12.42578125" customWidth="1"/>
    <col min="5643" max="5643" width="7" customWidth="1"/>
    <col min="5644" max="5644" width="8.85546875" customWidth="1"/>
    <col min="5645" max="5645" width="4.28515625" customWidth="1"/>
    <col min="5646" max="5646" width="10.42578125" bestFit="1" customWidth="1"/>
    <col min="5889" max="5889" width="4.140625" customWidth="1"/>
    <col min="5890" max="5890" width="27.5703125" customWidth="1"/>
    <col min="5891" max="5891" width="14.7109375" customWidth="1"/>
    <col min="5892" max="5893" width="8.5703125" customWidth="1"/>
    <col min="5894" max="5894" width="9" customWidth="1"/>
    <col min="5895" max="5895" width="8.5703125" customWidth="1"/>
    <col min="5896" max="5896" width="7.85546875" customWidth="1"/>
    <col min="5897" max="5898" width="12.42578125" customWidth="1"/>
    <col min="5899" max="5899" width="7" customWidth="1"/>
    <col min="5900" max="5900" width="8.85546875" customWidth="1"/>
    <col min="5901" max="5901" width="4.28515625" customWidth="1"/>
    <col min="5902" max="5902" width="10.42578125" bestFit="1" customWidth="1"/>
    <col min="6145" max="6145" width="4.140625" customWidth="1"/>
    <col min="6146" max="6146" width="27.5703125" customWidth="1"/>
    <col min="6147" max="6147" width="14.7109375" customWidth="1"/>
    <col min="6148" max="6149" width="8.5703125" customWidth="1"/>
    <col min="6150" max="6150" width="9" customWidth="1"/>
    <col min="6151" max="6151" width="8.5703125" customWidth="1"/>
    <col min="6152" max="6152" width="7.85546875" customWidth="1"/>
    <col min="6153" max="6154" width="12.42578125" customWidth="1"/>
    <col min="6155" max="6155" width="7" customWidth="1"/>
    <col min="6156" max="6156" width="8.85546875" customWidth="1"/>
    <col min="6157" max="6157" width="4.28515625" customWidth="1"/>
    <col min="6158" max="6158" width="10.42578125" bestFit="1" customWidth="1"/>
    <col min="6401" max="6401" width="4.140625" customWidth="1"/>
    <col min="6402" max="6402" width="27.5703125" customWidth="1"/>
    <col min="6403" max="6403" width="14.7109375" customWidth="1"/>
    <col min="6404" max="6405" width="8.5703125" customWidth="1"/>
    <col min="6406" max="6406" width="9" customWidth="1"/>
    <col min="6407" max="6407" width="8.5703125" customWidth="1"/>
    <col min="6408" max="6408" width="7.85546875" customWidth="1"/>
    <col min="6409" max="6410" width="12.42578125" customWidth="1"/>
    <col min="6411" max="6411" width="7" customWidth="1"/>
    <col min="6412" max="6412" width="8.85546875" customWidth="1"/>
    <col min="6413" max="6413" width="4.28515625" customWidth="1"/>
    <col min="6414" max="6414" width="10.42578125" bestFit="1" customWidth="1"/>
    <col min="6657" max="6657" width="4.140625" customWidth="1"/>
    <col min="6658" max="6658" width="27.5703125" customWidth="1"/>
    <col min="6659" max="6659" width="14.7109375" customWidth="1"/>
    <col min="6660" max="6661" width="8.5703125" customWidth="1"/>
    <col min="6662" max="6662" width="9" customWidth="1"/>
    <col min="6663" max="6663" width="8.5703125" customWidth="1"/>
    <col min="6664" max="6664" width="7.85546875" customWidth="1"/>
    <col min="6665" max="6666" width="12.42578125" customWidth="1"/>
    <col min="6667" max="6667" width="7" customWidth="1"/>
    <col min="6668" max="6668" width="8.85546875" customWidth="1"/>
    <col min="6669" max="6669" width="4.28515625" customWidth="1"/>
    <col min="6670" max="6670" width="10.42578125" bestFit="1" customWidth="1"/>
    <col min="6913" max="6913" width="4.140625" customWidth="1"/>
    <col min="6914" max="6914" width="27.5703125" customWidth="1"/>
    <col min="6915" max="6915" width="14.7109375" customWidth="1"/>
    <col min="6916" max="6917" width="8.5703125" customWidth="1"/>
    <col min="6918" max="6918" width="9" customWidth="1"/>
    <col min="6919" max="6919" width="8.5703125" customWidth="1"/>
    <col min="6920" max="6920" width="7.85546875" customWidth="1"/>
    <col min="6921" max="6922" width="12.42578125" customWidth="1"/>
    <col min="6923" max="6923" width="7" customWidth="1"/>
    <col min="6924" max="6924" width="8.85546875" customWidth="1"/>
    <col min="6925" max="6925" width="4.28515625" customWidth="1"/>
    <col min="6926" max="6926" width="10.42578125" bestFit="1" customWidth="1"/>
    <col min="7169" max="7169" width="4.140625" customWidth="1"/>
    <col min="7170" max="7170" width="27.5703125" customWidth="1"/>
    <col min="7171" max="7171" width="14.7109375" customWidth="1"/>
    <col min="7172" max="7173" width="8.5703125" customWidth="1"/>
    <col min="7174" max="7174" width="9" customWidth="1"/>
    <col min="7175" max="7175" width="8.5703125" customWidth="1"/>
    <col min="7176" max="7176" width="7.85546875" customWidth="1"/>
    <col min="7177" max="7178" width="12.42578125" customWidth="1"/>
    <col min="7179" max="7179" width="7" customWidth="1"/>
    <col min="7180" max="7180" width="8.85546875" customWidth="1"/>
    <col min="7181" max="7181" width="4.28515625" customWidth="1"/>
    <col min="7182" max="7182" width="10.42578125" bestFit="1" customWidth="1"/>
    <col min="7425" max="7425" width="4.140625" customWidth="1"/>
    <col min="7426" max="7426" width="27.5703125" customWidth="1"/>
    <col min="7427" max="7427" width="14.7109375" customWidth="1"/>
    <col min="7428" max="7429" width="8.5703125" customWidth="1"/>
    <col min="7430" max="7430" width="9" customWidth="1"/>
    <col min="7431" max="7431" width="8.5703125" customWidth="1"/>
    <col min="7432" max="7432" width="7.85546875" customWidth="1"/>
    <col min="7433" max="7434" width="12.42578125" customWidth="1"/>
    <col min="7435" max="7435" width="7" customWidth="1"/>
    <col min="7436" max="7436" width="8.85546875" customWidth="1"/>
    <col min="7437" max="7437" width="4.28515625" customWidth="1"/>
    <col min="7438" max="7438" width="10.42578125" bestFit="1" customWidth="1"/>
    <col min="7681" max="7681" width="4.140625" customWidth="1"/>
    <col min="7682" max="7682" width="27.5703125" customWidth="1"/>
    <col min="7683" max="7683" width="14.7109375" customWidth="1"/>
    <col min="7684" max="7685" width="8.5703125" customWidth="1"/>
    <col min="7686" max="7686" width="9" customWidth="1"/>
    <col min="7687" max="7687" width="8.5703125" customWidth="1"/>
    <col min="7688" max="7688" width="7.85546875" customWidth="1"/>
    <col min="7689" max="7690" width="12.42578125" customWidth="1"/>
    <col min="7691" max="7691" width="7" customWidth="1"/>
    <col min="7692" max="7692" width="8.85546875" customWidth="1"/>
    <col min="7693" max="7693" width="4.28515625" customWidth="1"/>
    <col min="7694" max="7694" width="10.42578125" bestFit="1" customWidth="1"/>
    <col min="7937" max="7937" width="4.140625" customWidth="1"/>
    <col min="7938" max="7938" width="27.5703125" customWidth="1"/>
    <col min="7939" max="7939" width="14.7109375" customWidth="1"/>
    <col min="7940" max="7941" width="8.5703125" customWidth="1"/>
    <col min="7942" max="7942" width="9" customWidth="1"/>
    <col min="7943" max="7943" width="8.5703125" customWidth="1"/>
    <col min="7944" max="7944" width="7.85546875" customWidth="1"/>
    <col min="7945" max="7946" width="12.42578125" customWidth="1"/>
    <col min="7947" max="7947" width="7" customWidth="1"/>
    <col min="7948" max="7948" width="8.85546875" customWidth="1"/>
    <col min="7949" max="7949" width="4.28515625" customWidth="1"/>
    <col min="7950" max="7950" width="10.42578125" bestFit="1" customWidth="1"/>
    <col min="8193" max="8193" width="4.140625" customWidth="1"/>
    <col min="8194" max="8194" width="27.5703125" customWidth="1"/>
    <col min="8195" max="8195" width="14.7109375" customWidth="1"/>
    <col min="8196" max="8197" width="8.5703125" customWidth="1"/>
    <col min="8198" max="8198" width="9" customWidth="1"/>
    <col min="8199" max="8199" width="8.5703125" customWidth="1"/>
    <col min="8200" max="8200" width="7.85546875" customWidth="1"/>
    <col min="8201" max="8202" width="12.42578125" customWidth="1"/>
    <col min="8203" max="8203" width="7" customWidth="1"/>
    <col min="8204" max="8204" width="8.85546875" customWidth="1"/>
    <col min="8205" max="8205" width="4.28515625" customWidth="1"/>
    <col min="8206" max="8206" width="10.42578125" bestFit="1" customWidth="1"/>
    <col min="8449" max="8449" width="4.140625" customWidth="1"/>
    <col min="8450" max="8450" width="27.5703125" customWidth="1"/>
    <col min="8451" max="8451" width="14.7109375" customWidth="1"/>
    <col min="8452" max="8453" width="8.5703125" customWidth="1"/>
    <col min="8454" max="8454" width="9" customWidth="1"/>
    <col min="8455" max="8455" width="8.5703125" customWidth="1"/>
    <col min="8456" max="8456" width="7.85546875" customWidth="1"/>
    <col min="8457" max="8458" width="12.42578125" customWidth="1"/>
    <col min="8459" max="8459" width="7" customWidth="1"/>
    <col min="8460" max="8460" width="8.85546875" customWidth="1"/>
    <col min="8461" max="8461" width="4.28515625" customWidth="1"/>
    <col min="8462" max="8462" width="10.42578125" bestFit="1" customWidth="1"/>
    <col min="8705" max="8705" width="4.140625" customWidth="1"/>
    <col min="8706" max="8706" width="27.5703125" customWidth="1"/>
    <col min="8707" max="8707" width="14.7109375" customWidth="1"/>
    <col min="8708" max="8709" width="8.5703125" customWidth="1"/>
    <col min="8710" max="8710" width="9" customWidth="1"/>
    <col min="8711" max="8711" width="8.5703125" customWidth="1"/>
    <col min="8712" max="8712" width="7.85546875" customWidth="1"/>
    <col min="8713" max="8714" width="12.42578125" customWidth="1"/>
    <col min="8715" max="8715" width="7" customWidth="1"/>
    <col min="8716" max="8716" width="8.85546875" customWidth="1"/>
    <col min="8717" max="8717" width="4.28515625" customWidth="1"/>
    <col min="8718" max="8718" width="10.42578125" bestFit="1" customWidth="1"/>
    <col min="8961" max="8961" width="4.140625" customWidth="1"/>
    <col min="8962" max="8962" width="27.5703125" customWidth="1"/>
    <col min="8963" max="8963" width="14.7109375" customWidth="1"/>
    <col min="8964" max="8965" width="8.5703125" customWidth="1"/>
    <col min="8966" max="8966" width="9" customWidth="1"/>
    <col min="8967" max="8967" width="8.5703125" customWidth="1"/>
    <col min="8968" max="8968" width="7.85546875" customWidth="1"/>
    <col min="8969" max="8970" width="12.42578125" customWidth="1"/>
    <col min="8971" max="8971" width="7" customWidth="1"/>
    <col min="8972" max="8972" width="8.85546875" customWidth="1"/>
    <col min="8973" max="8973" width="4.28515625" customWidth="1"/>
    <col min="8974" max="8974" width="10.42578125" bestFit="1" customWidth="1"/>
    <col min="9217" max="9217" width="4.140625" customWidth="1"/>
    <col min="9218" max="9218" width="27.5703125" customWidth="1"/>
    <col min="9219" max="9219" width="14.7109375" customWidth="1"/>
    <col min="9220" max="9221" width="8.5703125" customWidth="1"/>
    <col min="9222" max="9222" width="9" customWidth="1"/>
    <col min="9223" max="9223" width="8.5703125" customWidth="1"/>
    <col min="9224" max="9224" width="7.85546875" customWidth="1"/>
    <col min="9225" max="9226" width="12.42578125" customWidth="1"/>
    <col min="9227" max="9227" width="7" customWidth="1"/>
    <col min="9228" max="9228" width="8.85546875" customWidth="1"/>
    <col min="9229" max="9229" width="4.28515625" customWidth="1"/>
    <col min="9230" max="9230" width="10.42578125" bestFit="1" customWidth="1"/>
    <col min="9473" max="9473" width="4.140625" customWidth="1"/>
    <col min="9474" max="9474" width="27.5703125" customWidth="1"/>
    <col min="9475" max="9475" width="14.7109375" customWidth="1"/>
    <col min="9476" max="9477" width="8.5703125" customWidth="1"/>
    <col min="9478" max="9478" width="9" customWidth="1"/>
    <col min="9479" max="9479" width="8.5703125" customWidth="1"/>
    <col min="9480" max="9480" width="7.85546875" customWidth="1"/>
    <col min="9481" max="9482" width="12.42578125" customWidth="1"/>
    <col min="9483" max="9483" width="7" customWidth="1"/>
    <col min="9484" max="9484" width="8.85546875" customWidth="1"/>
    <col min="9485" max="9485" width="4.28515625" customWidth="1"/>
    <col min="9486" max="9486" width="10.42578125" bestFit="1" customWidth="1"/>
    <col min="9729" max="9729" width="4.140625" customWidth="1"/>
    <col min="9730" max="9730" width="27.5703125" customWidth="1"/>
    <col min="9731" max="9731" width="14.7109375" customWidth="1"/>
    <col min="9732" max="9733" width="8.5703125" customWidth="1"/>
    <col min="9734" max="9734" width="9" customWidth="1"/>
    <col min="9735" max="9735" width="8.5703125" customWidth="1"/>
    <col min="9736" max="9736" width="7.85546875" customWidth="1"/>
    <col min="9737" max="9738" width="12.42578125" customWidth="1"/>
    <col min="9739" max="9739" width="7" customWidth="1"/>
    <col min="9740" max="9740" width="8.85546875" customWidth="1"/>
    <col min="9741" max="9741" width="4.28515625" customWidth="1"/>
    <col min="9742" max="9742" width="10.42578125" bestFit="1" customWidth="1"/>
    <col min="9985" max="9985" width="4.140625" customWidth="1"/>
    <col min="9986" max="9986" width="27.5703125" customWidth="1"/>
    <col min="9987" max="9987" width="14.7109375" customWidth="1"/>
    <col min="9988" max="9989" width="8.5703125" customWidth="1"/>
    <col min="9990" max="9990" width="9" customWidth="1"/>
    <col min="9991" max="9991" width="8.5703125" customWidth="1"/>
    <col min="9992" max="9992" width="7.85546875" customWidth="1"/>
    <col min="9993" max="9994" width="12.42578125" customWidth="1"/>
    <col min="9995" max="9995" width="7" customWidth="1"/>
    <col min="9996" max="9996" width="8.85546875" customWidth="1"/>
    <col min="9997" max="9997" width="4.28515625" customWidth="1"/>
    <col min="9998" max="9998" width="10.42578125" bestFit="1" customWidth="1"/>
    <col min="10241" max="10241" width="4.140625" customWidth="1"/>
    <col min="10242" max="10242" width="27.5703125" customWidth="1"/>
    <col min="10243" max="10243" width="14.7109375" customWidth="1"/>
    <col min="10244" max="10245" width="8.5703125" customWidth="1"/>
    <col min="10246" max="10246" width="9" customWidth="1"/>
    <col min="10247" max="10247" width="8.5703125" customWidth="1"/>
    <col min="10248" max="10248" width="7.85546875" customWidth="1"/>
    <col min="10249" max="10250" width="12.42578125" customWidth="1"/>
    <col min="10251" max="10251" width="7" customWidth="1"/>
    <col min="10252" max="10252" width="8.85546875" customWidth="1"/>
    <col min="10253" max="10253" width="4.28515625" customWidth="1"/>
    <col min="10254" max="10254" width="10.42578125" bestFit="1" customWidth="1"/>
    <col min="10497" max="10497" width="4.140625" customWidth="1"/>
    <col min="10498" max="10498" width="27.5703125" customWidth="1"/>
    <col min="10499" max="10499" width="14.7109375" customWidth="1"/>
    <col min="10500" max="10501" width="8.5703125" customWidth="1"/>
    <col min="10502" max="10502" width="9" customWidth="1"/>
    <col min="10503" max="10503" width="8.5703125" customWidth="1"/>
    <col min="10504" max="10504" width="7.85546875" customWidth="1"/>
    <col min="10505" max="10506" width="12.42578125" customWidth="1"/>
    <col min="10507" max="10507" width="7" customWidth="1"/>
    <col min="10508" max="10508" width="8.85546875" customWidth="1"/>
    <col min="10509" max="10509" width="4.28515625" customWidth="1"/>
    <col min="10510" max="10510" width="10.42578125" bestFit="1" customWidth="1"/>
    <col min="10753" max="10753" width="4.140625" customWidth="1"/>
    <col min="10754" max="10754" width="27.5703125" customWidth="1"/>
    <col min="10755" max="10755" width="14.7109375" customWidth="1"/>
    <col min="10756" max="10757" width="8.5703125" customWidth="1"/>
    <col min="10758" max="10758" width="9" customWidth="1"/>
    <col min="10759" max="10759" width="8.5703125" customWidth="1"/>
    <col min="10760" max="10760" width="7.85546875" customWidth="1"/>
    <col min="10761" max="10762" width="12.42578125" customWidth="1"/>
    <col min="10763" max="10763" width="7" customWidth="1"/>
    <col min="10764" max="10764" width="8.85546875" customWidth="1"/>
    <col min="10765" max="10765" width="4.28515625" customWidth="1"/>
    <col min="10766" max="10766" width="10.42578125" bestFit="1" customWidth="1"/>
    <col min="11009" max="11009" width="4.140625" customWidth="1"/>
    <col min="11010" max="11010" width="27.5703125" customWidth="1"/>
    <col min="11011" max="11011" width="14.7109375" customWidth="1"/>
    <col min="11012" max="11013" width="8.5703125" customWidth="1"/>
    <col min="11014" max="11014" width="9" customWidth="1"/>
    <col min="11015" max="11015" width="8.5703125" customWidth="1"/>
    <col min="11016" max="11016" width="7.85546875" customWidth="1"/>
    <col min="11017" max="11018" width="12.42578125" customWidth="1"/>
    <col min="11019" max="11019" width="7" customWidth="1"/>
    <col min="11020" max="11020" width="8.85546875" customWidth="1"/>
    <col min="11021" max="11021" width="4.28515625" customWidth="1"/>
    <col min="11022" max="11022" width="10.42578125" bestFit="1" customWidth="1"/>
    <col min="11265" max="11265" width="4.140625" customWidth="1"/>
    <col min="11266" max="11266" width="27.5703125" customWidth="1"/>
    <col min="11267" max="11267" width="14.7109375" customWidth="1"/>
    <col min="11268" max="11269" width="8.5703125" customWidth="1"/>
    <col min="11270" max="11270" width="9" customWidth="1"/>
    <col min="11271" max="11271" width="8.5703125" customWidth="1"/>
    <col min="11272" max="11272" width="7.85546875" customWidth="1"/>
    <col min="11273" max="11274" width="12.42578125" customWidth="1"/>
    <col min="11275" max="11275" width="7" customWidth="1"/>
    <col min="11276" max="11276" width="8.85546875" customWidth="1"/>
    <col min="11277" max="11277" width="4.28515625" customWidth="1"/>
    <col min="11278" max="11278" width="10.42578125" bestFit="1" customWidth="1"/>
    <col min="11521" max="11521" width="4.140625" customWidth="1"/>
    <col min="11522" max="11522" width="27.5703125" customWidth="1"/>
    <col min="11523" max="11523" width="14.7109375" customWidth="1"/>
    <col min="11524" max="11525" width="8.5703125" customWidth="1"/>
    <col min="11526" max="11526" width="9" customWidth="1"/>
    <col min="11527" max="11527" width="8.5703125" customWidth="1"/>
    <col min="11528" max="11528" width="7.85546875" customWidth="1"/>
    <col min="11529" max="11530" width="12.42578125" customWidth="1"/>
    <col min="11531" max="11531" width="7" customWidth="1"/>
    <col min="11532" max="11532" width="8.85546875" customWidth="1"/>
    <col min="11533" max="11533" width="4.28515625" customWidth="1"/>
    <col min="11534" max="11534" width="10.42578125" bestFit="1" customWidth="1"/>
    <col min="11777" max="11777" width="4.140625" customWidth="1"/>
    <col min="11778" max="11778" width="27.5703125" customWidth="1"/>
    <col min="11779" max="11779" width="14.7109375" customWidth="1"/>
    <col min="11780" max="11781" width="8.5703125" customWidth="1"/>
    <col min="11782" max="11782" width="9" customWidth="1"/>
    <col min="11783" max="11783" width="8.5703125" customWidth="1"/>
    <col min="11784" max="11784" width="7.85546875" customWidth="1"/>
    <col min="11785" max="11786" width="12.42578125" customWidth="1"/>
    <col min="11787" max="11787" width="7" customWidth="1"/>
    <col min="11788" max="11788" width="8.85546875" customWidth="1"/>
    <col min="11789" max="11789" width="4.28515625" customWidth="1"/>
    <col min="11790" max="11790" width="10.42578125" bestFit="1" customWidth="1"/>
    <col min="12033" max="12033" width="4.140625" customWidth="1"/>
    <col min="12034" max="12034" width="27.5703125" customWidth="1"/>
    <col min="12035" max="12035" width="14.7109375" customWidth="1"/>
    <col min="12036" max="12037" width="8.5703125" customWidth="1"/>
    <col min="12038" max="12038" width="9" customWidth="1"/>
    <col min="12039" max="12039" width="8.5703125" customWidth="1"/>
    <col min="12040" max="12040" width="7.85546875" customWidth="1"/>
    <col min="12041" max="12042" width="12.42578125" customWidth="1"/>
    <col min="12043" max="12043" width="7" customWidth="1"/>
    <col min="12044" max="12044" width="8.85546875" customWidth="1"/>
    <col min="12045" max="12045" width="4.28515625" customWidth="1"/>
    <col min="12046" max="12046" width="10.42578125" bestFit="1" customWidth="1"/>
    <col min="12289" max="12289" width="4.140625" customWidth="1"/>
    <col min="12290" max="12290" width="27.5703125" customWidth="1"/>
    <col min="12291" max="12291" width="14.7109375" customWidth="1"/>
    <col min="12292" max="12293" width="8.5703125" customWidth="1"/>
    <col min="12294" max="12294" width="9" customWidth="1"/>
    <col min="12295" max="12295" width="8.5703125" customWidth="1"/>
    <col min="12296" max="12296" width="7.85546875" customWidth="1"/>
    <col min="12297" max="12298" width="12.42578125" customWidth="1"/>
    <col min="12299" max="12299" width="7" customWidth="1"/>
    <col min="12300" max="12300" width="8.85546875" customWidth="1"/>
    <col min="12301" max="12301" width="4.28515625" customWidth="1"/>
    <col min="12302" max="12302" width="10.42578125" bestFit="1" customWidth="1"/>
    <col min="12545" max="12545" width="4.140625" customWidth="1"/>
    <col min="12546" max="12546" width="27.5703125" customWidth="1"/>
    <col min="12547" max="12547" width="14.7109375" customWidth="1"/>
    <col min="12548" max="12549" width="8.5703125" customWidth="1"/>
    <col min="12550" max="12550" width="9" customWidth="1"/>
    <col min="12551" max="12551" width="8.5703125" customWidth="1"/>
    <col min="12552" max="12552" width="7.85546875" customWidth="1"/>
    <col min="12553" max="12554" width="12.42578125" customWidth="1"/>
    <col min="12555" max="12555" width="7" customWidth="1"/>
    <col min="12556" max="12556" width="8.85546875" customWidth="1"/>
    <col min="12557" max="12557" width="4.28515625" customWidth="1"/>
    <col min="12558" max="12558" width="10.42578125" bestFit="1" customWidth="1"/>
    <col min="12801" max="12801" width="4.140625" customWidth="1"/>
    <col min="12802" max="12802" width="27.5703125" customWidth="1"/>
    <col min="12803" max="12803" width="14.7109375" customWidth="1"/>
    <col min="12804" max="12805" width="8.5703125" customWidth="1"/>
    <col min="12806" max="12806" width="9" customWidth="1"/>
    <col min="12807" max="12807" width="8.5703125" customWidth="1"/>
    <col min="12808" max="12808" width="7.85546875" customWidth="1"/>
    <col min="12809" max="12810" width="12.42578125" customWidth="1"/>
    <col min="12811" max="12811" width="7" customWidth="1"/>
    <col min="12812" max="12812" width="8.85546875" customWidth="1"/>
    <col min="12813" max="12813" width="4.28515625" customWidth="1"/>
    <col min="12814" max="12814" width="10.42578125" bestFit="1" customWidth="1"/>
    <col min="13057" max="13057" width="4.140625" customWidth="1"/>
    <col min="13058" max="13058" width="27.5703125" customWidth="1"/>
    <col min="13059" max="13059" width="14.7109375" customWidth="1"/>
    <col min="13060" max="13061" width="8.5703125" customWidth="1"/>
    <col min="13062" max="13062" width="9" customWidth="1"/>
    <col min="13063" max="13063" width="8.5703125" customWidth="1"/>
    <col min="13064" max="13064" width="7.85546875" customWidth="1"/>
    <col min="13065" max="13066" width="12.42578125" customWidth="1"/>
    <col min="13067" max="13067" width="7" customWidth="1"/>
    <col min="13068" max="13068" width="8.85546875" customWidth="1"/>
    <col min="13069" max="13069" width="4.28515625" customWidth="1"/>
    <col min="13070" max="13070" width="10.42578125" bestFit="1" customWidth="1"/>
    <col min="13313" max="13313" width="4.140625" customWidth="1"/>
    <col min="13314" max="13314" width="27.5703125" customWidth="1"/>
    <col min="13315" max="13315" width="14.7109375" customWidth="1"/>
    <col min="13316" max="13317" width="8.5703125" customWidth="1"/>
    <col min="13318" max="13318" width="9" customWidth="1"/>
    <col min="13319" max="13319" width="8.5703125" customWidth="1"/>
    <col min="13320" max="13320" width="7.85546875" customWidth="1"/>
    <col min="13321" max="13322" width="12.42578125" customWidth="1"/>
    <col min="13323" max="13323" width="7" customWidth="1"/>
    <col min="13324" max="13324" width="8.85546875" customWidth="1"/>
    <col min="13325" max="13325" width="4.28515625" customWidth="1"/>
    <col min="13326" max="13326" width="10.42578125" bestFit="1" customWidth="1"/>
    <col min="13569" max="13569" width="4.140625" customWidth="1"/>
    <col min="13570" max="13570" width="27.5703125" customWidth="1"/>
    <col min="13571" max="13571" width="14.7109375" customWidth="1"/>
    <col min="13572" max="13573" width="8.5703125" customWidth="1"/>
    <col min="13574" max="13574" width="9" customWidth="1"/>
    <col min="13575" max="13575" width="8.5703125" customWidth="1"/>
    <col min="13576" max="13576" width="7.85546875" customWidth="1"/>
    <col min="13577" max="13578" width="12.42578125" customWidth="1"/>
    <col min="13579" max="13579" width="7" customWidth="1"/>
    <col min="13580" max="13580" width="8.85546875" customWidth="1"/>
    <col min="13581" max="13581" width="4.28515625" customWidth="1"/>
    <col min="13582" max="13582" width="10.42578125" bestFit="1" customWidth="1"/>
    <col min="13825" max="13825" width="4.140625" customWidth="1"/>
    <col min="13826" max="13826" width="27.5703125" customWidth="1"/>
    <col min="13827" max="13827" width="14.7109375" customWidth="1"/>
    <col min="13828" max="13829" width="8.5703125" customWidth="1"/>
    <col min="13830" max="13830" width="9" customWidth="1"/>
    <col min="13831" max="13831" width="8.5703125" customWidth="1"/>
    <col min="13832" max="13832" width="7.85546875" customWidth="1"/>
    <col min="13833" max="13834" width="12.42578125" customWidth="1"/>
    <col min="13835" max="13835" width="7" customWidth="1"/>
    <col min="13836" max="13836" width="8.85546875" customWidth="1"/>
    <col min="13837" max="13837" width="4.28515625" customWidth="1"/>
    <col min="13838" max="13838" width="10.42578125" bestFit="1" customWidth="1"/>
    <col min="14081" max="14081" width="4.140625" customWidth="1"/>
    <col min="14082" max="14082" width="27.5703125" customWidth="1"/>
    <col min="14083" max="14083" width="14.7109375" customWidth="1"/>
    <col min="14084" max="14085" width="8.5703125" customWidth="1"/>
    <col min="14086" max="14086" width="9" customWidth="1"/>
    <col min="14087" max="14087" width="8.5703125" customWidth="1"/>
    <col min="14088" max="14088" width="7.85546875" customWidth="1"/>
    <col min="14089" max="14090" width="12.42578125" customWidth="1"/>
    <col min="14091" max="14091" width="7" customWidth="1"/>
    <col min="14092" max="14092" width="8.85546875" customWidth="1"/>
    <col min="14093" max="14093" width="4.28515625" customWidth="1"/>
    <col min="14094" max="14094" width="10.42578125" bestFit="1" customWidth="1"/>
    <col min="14337" max="14337" width="4.140625" customWidth="1"/>
    <col min="14338" max="14338" width="27.5703125" customWidth="1"/>
    <col min="14339" max="14339" width="14.7109375" customWidth="1"/>
    <col min="14340" max="14341" width="8.5703125" customWidth="1"/>
    <col min="14342" max="14342" width="9" customWidth="1"/>
    <col min="14343" max="14343" width="8.5703125" customWidth="1"/>
    <col min="14344" max="14344" width="7.85546875" customWidth="1"/>
    <col min="14345" max="14346" width="12.42578125" customWidth="1"/>
    <col min="14347" max="14347" width="7" customWidth="1"/>
    <col min="14348" max="14348" width="8.85546875" customWidth="1"/>
    <col min="14349" max="14349" width="4.28515625" customWidth="1"/>
    <col min="14350" max="14350" width="10.42578125" bestFit="1" customWidth="1"/>
    <col min="14593" max="14593" width="4.140625" customWidth="1"/>
    <col min="14594" max="14594" width="27.5703125" customWidth="1"/>
    <col min="14595" max="14595" width="14.7109375" customWidth="1"/>
    <col min="14596" max="14597" width="8.5703125" customWidth="1"/>
    <col min="14598" max="14598" width="9" customWidth="1"/>
    <col min="14599" max="14599" width="8.5703125" customWidth="1"/>
    <col min="14600" max="14600" width="7.85546875" customWidth="1"/>
    <col min="14601" max="14602" width="12.42578125" customWidth="1"/>
    <col min="14603" max="14603" width="7" customWidth="1"/>
    <col min="14604" max="14604" width="8.85546875" customWidth="1"/>
    <col min="14605" max="14605" width="4.28515625" customWidth="1"/>
    <col min="14606" max="14606" width="10.42578125" bestFit="1" customWidth="1"/>
    <col min="14849" max="14849" width="4.140625" customWidth="1"/>
    <col min="14850" max="14850" width="27.5703125" customWidth="1"/>
    <col min="14851" max="14851" width="14.7109375" customWidth="1"/>
    <col min="14852" max="14853" width="8.5703125" customWidth="1"/>
    <col min="14854" max="14854" width="9" customWidth="1"/>
    <col min="14855" max="14855" width="8.5703125" customWidth="1"/>
    <col min="14856" max="14856" width="7.85546875" customWidth="1"/>
    <col min="14857" max="14858" width="12.42578125" customWidth="1"/>
    <col min="14859" max="14859" width="7" customWidth="1"/>
    <col min="14860" max="14860" width="8.85546875" customWidth="1"/>
    <col min="14861" max="14861" width="4.28515625" customWidth="1"/>
    <col min="14862" max="14862" width="10.42578125" bestFit="1" customWidth="1"/>
    <col min="15105" max="15105" width="4.140625" customWidth="1"/>
    <col min="15106" max="15106" width="27.5703125" customWidth="1"/>
    <col min="15107" max="15107" width="14.7109375" customWidth="1"/>
    <col min="15108" max="15109" width="8.5703125" customWidth="1"/>
    <col min="15110" max="15110" width="9" customWidth="1"/>
    <col min="15111" max="15111" width="8.5703125" customWidth="1"/>
    <col min="15112" max="15112" width="7.85546875" customWidth="1"/>
    <col min="15113" max="15114" width="12.42578125" customWidth="1"/>
    <col min="15115" max="15115" width="7" customWidth="1"/>
    <col min="15116" max="15116" width="8.85546875" customWidth="1"/>
    <col min="15117" max="15117" width="4.28515625" customWidth="1"/>
    <col min="15118" max="15118" width="10.42578125" bestFit="1" customWidth="1"/>
    <col min="15361" max="15361" width="4.140625" customWidth="1"/>
    <col min="15362" max="15362" width="27.5703125" customWidth="1"/>
    <col min="15363" max="15363" width="14.7109375" customWidth="1"/>
    <col min="15364" max="15365" width="8.5703125" customWidth="1"/>
    <col min="15366" max="15366" width="9" customWidth="1"/>
    <col min="15367" max="15367" width="8.5703125" customWidth="1"/>
    <col min="15368" max="15368" width="7.85546875" customWidth="1"/>
    <col min="15369" max="15370" width="12.42578125" customWidth="1"/>
    <col min="15371" max="15371" width="7" customWidth="1"/>
    <col min="15372" max="15372" width="8.85546875" customWidth="1"/>
    <col min="15373" max="15373" width="4.28515625" customWidth="1"/>
    <col min="15374" max="15374" width="10.42578125" bestFit="1" customWidth="1"/>
    <col min="15617" max="15617" width="4.140625" customWidth="1"/>
    <col min="15618" max="15618" width="27.5703125" customWidth="1"/>
    <col min="15619" max="15619" width="14.7109375" customWidth="1"/>
    <col min="15620" max="15621" width="8.5703125" customWidth="1"/>
    <col min="15622" max="15622" width="9" customWidth="1"/>
    <col min="15623" max="15623" width="8.5703125" customWidth="1"/>
    <col min="15624" max="15624" width="7.85546875" customWidth="1"/>
    <col min="15625" max="15626" width="12.42578125" customWidth="1"/>
    <col min="15627" max="15627" width="7" customWidth="1"/>
    <col min="15628" max="15628" width="8.85546875" customWidth="1"/>
    <col min="15629" max="15629" width="4.28515625" customWidth="1"/>
    <col min="15630" max="15630" width="10.42578125" bestFit="1" customWidth="1"/>
    <col min="15873" max="15873" width="4.140625" customWidth="1"/>
    <col min="15874" max="15874" width="27.5703125" customWidth="1"/>
    <col min="15875" max="15875" width="14.7109375" customWidth="1"/>
    <col min="15876" max="15877" width="8.5703125" customWidth="1"/>
    <col min="15878" max="15878" width="9" customWidth="1"/>
    <col min="15879" max="15879" width="8.5703125" customWidth="1"/>
    <col min="15880" max="15880" width="7.85546875" customWidth="1"/>
    <col min="15881" max="15882" width="12.42578125" customWidth="1"/>
    <col min="15883" max="15883" width="7" customWidth="1"/>
    <col min="15884" max="15884" width="8.85546875" customWidth="1"/>
    <col min="15885" max="15885" width="4.28515625" customWidth="1"/>
    <col min="15886" max="15886" width="10.42578125" bestFit="1" customWidth="1"/>
    <col min="16129" max="16129" width="4.140625" customWidth="1"/>
    <col min="16130" max="16130" width="27.5703125" customWidth="1"/>
    <col min="16131" max="16131" width="14.7109375" customWidth="1"/>
    <col min="16132" max="16133" width="8.5703125" customWidth="1"/>
    <col min="16134" max="16134" width="9" customWidth="1"/>
    <col min="16135" max="16135" width="8.5703125" customWidth="1"/>
    <col min="16136" max="16136" width="7.85546875" customWidth="1"/>
    <col min="16137" max="16138" width="12.42578125" customWidth="1"/>
    <col min="16139" max="16139" width="7" customWidth="1"/>
    <col min="16140" max="16140" width="8.85546875" customWidth="1"/>
    <col min="16141" max="16141" width="4.28515625" customWidth="1"/>
    <col min="16142" max="16142" width="10.42578125" bestFit="1" customWidth="1"/>
  </cols>
  <sheetData>
    <row r="1" spans="1:24">
      <c r="B1" s="3"/>
      <c r="C1" s="3"/>
    </row>
    <row r="2" spans="1:24" ht="18">
      <c r="D2" s="149" t="s">
        <v>285</v>
      </c>
      <c r="E2" s="149"/>
      <c r="F2" s="149"/>
      <c r="G2" s="149"/>
    </row>
    <row r="3" spans="1:24" ht="15.75">
      <c r="D3" s="6" t="s">
        <v>0</v>
      </c>
      <c r="E3" s="6"/>
      <c r="F3" s="6"/>
      <c r="G3" s="6"/>
      <c r="H3" s="6"/>
    </row>
    <row r="4" spans="1:24" ht="15.75">
      <c r="D4" s="6" t="s">
        <v>1</v>
      </c>
      <c r="E4" s="6"/>
      <c r="F4" s="6"/>
      <c r="G4" s="6"/>
      <c r="H4" s="6"/>
    </row>
    <row r="5" spans="1:24" ht="15.75">
      <c r="D5" s="6" t="s">
        <v>300</v>
      </c>
      <c r="E5" s="6"/>
      <c r="F5" s="6"/>
      <c r="G5" s="6"/>
      <c r="H5" s="6"/>
    </row>
    <row r="6" spans="1:24" ht="15.75">
      <c r="D6" s="6" t="s">
        <v>2</v>
      </c>
      <c r="E6" s="6"/>
      <c r="F6" s="6"/>
      <c r="G6" s="6"/>
      <c r="H6" s="6"/>
    </row>
    <row r="7" spans="1:24" ht="15.75">
      <c r="D7" s="6"/>
      <c r="E7" s="6"/>
      <c r="F7" s="6"/>
      <c r="G7" s="6"/>
      <c r="H7" s="6"/>
    </row>
    <row r="8" spans="1:24" ht="15.75">
      <c r="D8" s="6" t="s">
        <v>91</v>
      </c>
      <c r="E8" s="6"/>
      <c r="F8" s="6"/>
      <c r="G8" s="6"/>
      <c r="H8" s="6"/>
    </row>
    <row r="9" spans="1:24" ht="15.75">
      <c r="D9" s="184">
        <v>2012</v>
      </c>
      <c r="E9" s="185"/>
    </row>
    <row r="10" spans="1:24" ht="15.75" thickBot="1"/>
    <row r="11" spans="1:24" s="26" customFormat="1" ht="90.75" thickBot="1">
      <c r="A11" s="49" t="str">
        <f>'[1]ΑΡΧ. ΠΙΝΑΚΕΣ ΠΕ 30 ΤΕΙ 2012'!A11</f>
        <v>Α/Α</v>
      </c>
      <c r="B11" s="35" t="str">
        <f>'[1]ΑΡΧ. ΠΙΝΑΚΕΣ ΠΕ 30 ΤΕΙ 2012'!B11</f>
        <v>ΟΝΟΜΑΤΕΠΩΝΥΜΟ</v>
      </c>
      <c r="C11" s="35" t="str">
        <f>'[1]ΑΡΧ. ΠΙΝΑΚΕΣ ΠΕ 30 ΤΕΙ 2012'!C11</f>
        <v>ΟΝΟΜΑ ΠΑΤΡΟΣ</v>
      </c>
      <c r="D11" s="35" t="str">
        <f>'[1]ΑΡΧ. ΠΙΝΑΚΕΣ ΠΕ 30 ΤΕΙ 2012'!D11</f>
        <v>Διδακτορικό στην Ειδικότητα (6)</v>
      </c>
      <c r="E11" s="35" t="str">
        <f>'[1]ΑΡΧ. ΠΙΝΑΚΕΣ ΠΕ 30 ΤΕΙ 2012'!E11</f>
        <v>Διδακτορικό στις Ανθρωπιστικές επιστήμες (4)</v>
      </c>
      <c r="F11" s="35" t="str">
        <f>'[1]ΑΡΧ. ΠΙΝΑΚΕΣ ΠΕ 30 ΤΕΙ 2012'!F11</f>
        <v xml:space="preserve">Μεταπτυχιακό στην ειδικότητα (3) </v>
      </c>
      <c r="G11" s="35" t="str">
        <f>'[1]ΑΡΧ. ΠΙΝΑΚΕΣ ΠΕ 30 ΤΕΙ 2012'!G11</f>
        <v>Μεταπτυχιακό στις Ανθρωπιστικές επιστήμες (2)</v>
      </c>
      <c r="H11" s="35" t="str">
        <f>'[1]ΑΡΧ. ΠΙΝΑΚΕΣ ΠΕ 30 ΤΕΙ 2012'!H11</f>
        <v>Άλλα πτυχία (1)</v>
      </c>
      <c r="I11" s="35" t="str">
        <f>'[1]ΑΡΧ. ΠΙΝΑΚΕΣ ΠΕ 30 ΤΕΙ 2012'!I11</f>
        <v xml:space="preserve">Προϋπηρεσία Δημοσιου/Ιδιωτικου (0,5 ανά εξάμηνο έως 3) </v>
      </c>
      <c r="J11" s="35" t="str">
        <f>'[1]ΑΡΧ. ΠΙΝΑΚΕΣ ΠΕ 30 ΤΕΙ 2012'!J11</f>
        <v>Προϋπηρεσία Αναπληρωτη/Ωρομισθιου (0,1 ανά μήνα)</v>
      </c>
      <c r="K11" s="35" t="str">
        <f>'[1]ΑΡΧ. ΠΙΝΑΚΕΣ ΠΕ 30 ΤΕΙ 2012'!K11</f>
        <v>Γονείς παιδιών με αναπηρία σε ποσοστό 67%(2)</v>
      </c>
      <c r="L11" s="35" t="str">
        <f>'[1]ΑΡΧ. ΠΙΝΑΚΕΣ ΠΕ 30 ΤΕΙ 2012'!L11</f>
        <v>Χρόνος κτήσης πτυχίου (0,3 για κάθε έτος εως 3)</v>
      </c>
      <c r="M11" s="35" t="str">
        <f>'[1]ΑΡΧ. ΠΙΝΑΚΕΣ ΠΕ 30 ΤΕΙ 2012'!M11</f>
        <v>Πολύτεκνοι (3)</v>
      </c>
      <c r="N11" s="52" t="str">
        <f>'[1]ΑΡΧ. ΠΙΝΑΚΕΣ ΠΕ 30 ΤΕΙ 2012'!N11</f>
        <v>ΣΥΝΟΛΟ ΜΟΝΑΔΩΝ ΥΠΟΨΗΦΙΟΥ</v>
      </c>
      <c r="O11"/>
      <c r="P11"/>
      <c r="Q11"/>
      <c r="R11"/>
      <c r="S11"/>
      <c r="T11"/>
      <c r="U11"/>
      <c r="V11"/>
      <c r="W11"/>
      <c r="X11"/>
    </row>
    <row r="12" spans="1:24">
      <c r="A12" s="53"/>
      <c r="B12" s="38"/>
      <c r="D12" s="173"/>
      <c r="E12" s="173"/>
      <c r="F12" s="173"/>
      <c r="G12" s="173"/>
      <c r="H12" s="173"/>
      <c r="I12" s="173">
        <v>8.3400000000000002E-2</v>
      </c>
      <c r="J12" s="173">
        <v>0.1</v>
      </c>
      <c r="K12" s="173"/>
      <c r="L12" s="173">
        <v>2.5000000000000001E-2</v>
      </c>
      <c r="M12" s="173"/>
      <c r="N12" s="178"/>
    </row>
    <row r="13" spans="1:24" s="43" customFormat="1">
      <c r="A13" s="161"/>
      <c r="B13" s="126"/>
      <c r="C13" s="127" t="s">
        <v>18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79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spans="1:24" s="43" customFormat="1">
      <c r="A14" s="161"/>
      <c r="B14" s="127" t="s">
        <v>59</v>
      </c>
      <c r="C14" s="127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79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spans="1:24" s="31" customFormat="1">
      <c r="A15" s="161">
        <v>1</v>
      </c>
      <c r="B15" s="126" t="s">
        <v>92</v>
      </c>
      <c r="C15" s="126" t="s">
        <v>30</v>
      </c>
      <c r="D15" s="99"/>
      <c r="E15" s="99"/>
      <c r="F15" s="99"/>
      <c r="G15" s="99"/>
      <c r="H15" s="99"/>
      <c r="I15" s="99">
        <v>3</v>
      </c>
      <c r="J15" s="99">
        <f>$J$12*18</f>
        <v>1.8</v>
      </c>
      <c r="K15" s="99"/>
      <c r="L15" s="99">
        <v>2.3637000000000001</v>
      </c>
      <c r="M15" s="99"/>
      <c r="N15" s="180">
        <f>SUM(D15:M15)</f>
        <v>7.1637000000000004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spans="1:24" s="31" customFormat="1">
      <c r="A16" s="126"/>
      <c r="B16" s="126"/>
      <c r="C16" s="126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180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spans="1:24" s="31" customFormat="1">
      <c r="A17" s="161"/>
      <c r="B17" s="126"/>
      <c r="C17" s="162" t="s">
        <v>20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80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spans="1:24" s="31" customFormat="1">
      <c r="A18" s="161"/>
      <c r="B18" s="162" t="s">
        <v>59</v>
      </c>
      <c r="C18" s="16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80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s="31" customFormat="1">
      <c r="A19" s="161">
        <v>1</v>
      </c>
      <c r="B19" s="126" t="s">
        <v>93</v>
      </c>
      <c r="C19" s="126" t="s">
        <v>22</v>
      </c>
      <c r="D19" s="99"/>
      <c r="E19" s="99"/>
      <c r="F19" s="99"/>
      <c r="G19" s="99"/>
      <c r="H19" s="99">
        <v>1</v>
      </c>
      <c r="I19" s="99">
        <v>0.38300000000000001</v>
      </c>
      <c r="J19" s="99">
        <v>3</v>
      </c>
      <c r="K19" s="99"/>
      <c r="L19" s="99">
        <v>2.875</v>
      </c>
      <c r="M19" s="99"/>
      <c r="N19" s="180">
        <f>SUM(D19:M19)</f>
        <v>7.258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spans="1:24" s="31" customFormat="1">
      <c r="A20" s="161">
        <v>2</v>
      </c>
      <c r="B20" s="126" t="s">
        <v>96</v>
      </c>
      <c r="C20" s="126" t="s">
        <v>97</v>
      </c>
      <c r="D20" s="99"/>
      <c r="E20" s="99"/>
      <c r="F20" s="99"/>
      <c r="G20" s="99"/>
      <c r="H20" s="99"/>
      <c r="I20" s="99"/>
      <c r="J20" s="99">
        <v>1.7</v>
      </c>
      <c r="K20" s="99"/>
      <c r="L20" s="99">
        <v>2.0249999999999999</v>
      </c>
      <c r="M20" s="99"/>
      <c r="N20" s="180">
        <f t="shared" ref="N20:N24" si="0">SUM(D20:M20)</f>
        <v>3.7249999999999996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spans="1:24" s="31" customFormat="1">
      <c r="A21" s="161">
        <v>3</v>
      </c>
      <c r="B21" s="126" t="s">
        <v>98</v>
      </c>
      <c r="C21" s="126" t="s">
        <v>46</v>
      </c>
      <c r="D21" s="99"/>
      <c r="E21" s="99"/>
      <c r="F21" s="99"/>
      <c r="G21" s="99"/>
      <c r="H21" s="99">
        <v>1</v>
      </c>
      <c r="I21" s="99"/>
      <c r="J21" s="99">
        <v>1.8</v>
      </c>
      <c r="K21" s="99"/>
      <c r="L21" s="99">
        <v>0.67500000000000004</v>
      </c>
      <c r="M21" s="99"/>
      <c r="N21" s="180">
        <f t="shared" si="0"/>
        <v>3.4749999999999996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spans="1:24" s="31" customFormat="1">
      <c r="A22" s="161">
        <v>4</v>
      </c>
      <c r="B22" s="126" t="s">
        <v>94</v>
      </c>
      <c r="C22" s="126" t="s">
        <v>95</v>
      </c>
      <c r="D22" s="99"/>
      <c r="E22" s="99"/>
      <c r="F22" s="99"/>
      <c r="G22" s="99"/>
      <c r="H22" s="99"/>
      <c r="I22" s="99"/>
      <c r="J22" s="99">
        <v>1.8</v>
      </c>
      <c r="K22" s="99"/>
      <c r="L22" s="99">
        <v>1.325</v>
      </c>
      <c r="M22" s="99"/>
      <c r="N22" s="180">
        <f t="shared" si="0"/>
        <v>3.125</v>
      </c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spans="1:24" s="31" customFormat="1">
      <c r="A23" s="161">
        <v>5</v>
      </c>
      <c r="B23" s="126" t="s">
        <v>105</v>
      </c>
      <c r="C23" s="126" t="s">
        <v>24</v>
      </c>
      <c r="D23" s="99"/>
      <c r="E23" s="99"/>
      <c r="F23" s="99"/>
      <c r="G23" s="99"/>
      <c r="H23" s="99"/>
      <c r="I23" s="99">
        <v>1.3544</v>
      </c>
      <c r="J23" s="99"/>
      <c r="K23" s="99"/>
      <c r="L23" s="99">
        <v>0.7</v>
      </c>
      <c r="M23" s="99"/>
      <c r="N23" s="180">
        <f t="shared" si="0"/>
        <v>2.0544000000000002</v>
      </c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spans="1:24" s="31" customFormat="1">
      <c r="A24" s="161">
        <v>6</v>
      </c>
      <c r="B24" s="126" t="s">
        <v>99</v>
      </c>
      <c r="C24" s="126" t="s">
        <v>81</v>
      </c>
      <c r="D24" s="99"/>
      <c r="E24" s="99"/>
      <c r="F24" s="99"/>
      <c r="G24" s="99"/>
      <c r="H24" s="99"/>
      <c r="I24" s="99"/>
      <c r="J24" s="99"/>
      <c r="K24" s="99"/>
      <c r="L24" s="99">
        <v>0.85</v>
      </c>
      <c r="M24" s="99"/>
      <c r="N24" s="180">
        <f t="shared" si="0"/>
        <v>0.85</v>
      </c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spans="1:2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</row>
    <row r="26" spans="1:24">
      <c r="A26" s="21"/>
      <c r="B26" s="21"/>
      <c r="C26" s="21"/>
      <c r="D26" s="21"/>
      <c r="E26" s="21"/>
      <c r="F26" s="21"/>
      <c r="G26" s="21"/>
      <c r="H26" s="23"/>
      <c r="I26" s="21"/>
      <c r="J26" s="21"/>
      <c r="K26" s="21"/>
      <c r="L26" s="21"/>
      <c r="M26" s="21"/>
      <c r="N26" s="54"/>
    </row>
    <row r="27" spans="1:24">
      <c r="A27" s="21"/>
      <c r="B27" s="19"/>
      <c r="C27" s="21"/>
      <c r="D27" s="21"/>
      <c r="E27" s="21"/>
      <c r="F27" s="21"/>
      <c r="G27" s="23" t="s">
        <v>281</v>
      </c>
      <c r="H27" s="181" t="s">
        <v>297</v>
      </c>
      <c r="I27" s="21"/>
      <c r="J27" s="21"/>
      <c r="K27" s="21"/>
      <c r="L27" s="21"/>
      <c r="M27" s="21"/>
      <c r="N27" s="23"/>
    </row>
    <row r="28" spans="1:24">
      <c r="A28" s="21"/>
      <c r="B28" s="19"/>
      <c r="C28" s="21"/>
      <c r="D28" s="21"/>
      <c r="E28" s="21"/>
      <c r="F28" s="21"/>
      <c r="G28" s="23" t="s">
        <v>100</v>
      </c>
      <c r="H28" s="23"/>
      <c r="I28" s="21"/>
      <c r="J28" s="21"/>
      <c r="K28" s="21"/>
      <c r="L28" s="21"/>
      <c r="M28" s="21"/>
      <c r="N28" s="23"/>
    </row>
    <row r="29" spans="1:24">
      <c r="A29" s="21"/>
      <c r="B29" s="21"/>
      <c r="C29" s="21"/>
      <c r="D29" s="21"/>
      <c r="E29" s="21"/>
      <c r="F29" s="21"/>
      <c r="G29" s="23" t="s">
        <v>101</v>
      </c>
      <c r="H29" s="23"/>
      <c r="I29" s="21"/>
      <c r="J29" s="21"/>
      <c r="K29" s="21"/>
      <c r="L29" s="21"/>
      <c r="M29" s="21"/>
      <c r="N29" s="23"/>
    </row>
    <row r="30" spans="1:24">
      <c r="A30" s="21"/>
      <c r="B30" s="21"/>
      <c r="C30" s="21"/>
      <c r="D30" s="21"/>
      <c r="E30" s="21"/>
      <c r="F30" s="21"/>
      <c r="G30" s="23" t="s">
        <v>279</v>
      </c>
      <c r="H30" s="23"/>
      <c r="I30" s="21"/>
      <c r="J30" s="21"/>
      <c r="K30" s="21"/>
      <c r="L30" s="21"/>
      <c r="M30" s="21"/>
      <c r="N30" s="23"/>
    </row>
    <row r="31" spans="1:24">
      <c r="A31" s="21"/>
      <c r="B31" s="21"/>
      <c r="C31" s="21"/>
      <c r="D31" s="21"/>
      <c r="E31" s="21"/>
      <c r="F31" s="21"/>
      <c r="G31" s="23"/>
      <c r="H31" s="23"/>
      <c r="I31" s="21"/>
      <c r="J31" s="21"/>
      <c r="K31" s="21"/>
      <c r="L31" s="21"/>
      <c r="M31" s="21"/>
      <c r="N31" s="23"/>
    </row>
    <row r="32" spans="1:24">
      <c r="A32" s="21"/>
      <c r="B32" s="21"/>
      <c r="C32" s="21"/>
      <c r="D32" s="21"/>
      <c r="E32" s="21"/>
      <c r="F32" s="21"/>
      <c r="H32" s="23" t="s">
        <v>280</v>
      </c>
      <c r="I32" s="21"/>
      <c r="J32" s="21"/>
      <c r="K32" s="21"/>
      <c r="L32" s="21"/>
      <c r="M32" s="21"/>
      <c r="N32" s="23"/>
    </row>
    <row r="33" spans="1:14">
      <c r="A33" s="21"/>
      <c r="B33" s="21"/>
      <c r="C33" s="21"/>
      <c r="D33" s="21"/>
      <c r="E33" s="21"/>
      <c r="F33" s="21"/>
      <c r="G33" s="21"/>
      <c r="H33" s="23" t="s">
        <v>103</v>
      </c>
      <c r="I33" s="21"/>
      <c r="J33" s="21"/>
      <c r="K33" s="21"/>
      <c r="L33" s="21"/>
      <c r="M33" s="21"/>
      <c r="N33" s="23"/>
    </row>
    <row r="34" spans="1:1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54"/>
    </row>
    <row r="35" spans="1:1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54"/>
    </row>
    <row r="36" spans="1:1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54"/>
    </row>
    <row r="37" spans="1:1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54"/>
    </row>
    <row r="38" spans="1:1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4"/>
    </row>
    <row r="39" spans="1:1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4"/>
    </row>
    <row r="40" spans="1:1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54"/>
    </row>
    <row r="41" spans="1:14">
      <c r="A41" s="21"/>
    </row>
    <row r="42" spans="1:14">
      <c r="A42" s="21"/>
    </row>
    <row r="43" spans="1:14">
      <c r="A43" s="21"/>
    </row>
    <row r="44" spans="1:14">
      <c r="A44" s="21"/>
    </row>
    <row r="45" spans="1:14">
      <c r="A45" s="21"/>
    </row>
    <row r="46" spans="1:14">
      <c r="A46" s="21"/>
    </row>
    <row r="47" spans="1:14">
      <c r="A47" s="21"/>
    </row>
    <row r="48" spans="1:14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sortState ref="B19:N24">
    <sortCondition descending="1" ref="N19:N24"/>
  </sortState>
  <mergeCells count="1">
    <mergeCell ref="D9:E9"/>
  </mergeCells>
  <pageMargins left="0.7" right="0.7" top="0.75" bottom="0.75" header="0.3" footer="0.3"/>
  <pageSetup paperSize="9" scale="53" orientation="landscape" r:id="rId1"/>
  <colBreaks count="1" manualBreakCount="1">
    <brk id="16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Q56"/>
  <sheetViews>
    <sheetView view="pageBreakPreview" zoomScale="70" zoomScaleSheetLayoutView="70" workbookViewId="0">
      <selection activeCell="D5" sqref="D5"/>
    </sheetView>
  </sheetViews>
  <sheetFormatPr defaultColWidth="9.7109375" defaultRowHeight="15"/>
  <cols>
    <col min="1" max="1" width="4" style="1" bestFit="1" customWidth="1"/>
    <col min="2" max="2" width="32.28515625" customWidth="1"/>
    <col min="3" max="3" width="15.140625" bestFit="1" customWidth="1"/>
    <col min="4" max="4" width="7.7109375" customWidth="1"/>
    <col min="5" max="5" width="6.7109375" customWidth="1"/>
    <col min="6" max="6" width="8.5703125" customWidth="1"/>
    <col min="7" max="7" width="8.28515625" customWidth="1"/>
    <col min="8" max="8" width="8" bestFit="1" customWidth="1"/>
    <col min="9" max="9" width="9.28515625" style="3" customWidth="1"/>
    <col min="10" max="10" width="9.5703125" style="3" customWidth="1"/>
    <col min="11" max="11" width="8.7109375" style="3" customWidth="1"/>
    <col min="12" max="12" width="11" style="3" bestFit="1" customWidth="1"/>
    <col min="13" max="13" width="5.85546875" customWidth="1"/>
    <col min="14" max="14" width="11.5703125" style="55" customWidth="1"/>
    <col min="15" max="15" width="9.28515625" customWidth="1"/>
    <col min="257" max="257" width="3.7109375" bestFit="1" customWidth="1"/>
    <col min="258" max="258" width="32.28515625" customWidth="1"/>
    <col min="259" max="259" width="15.140625" bestFit="1" customWidth="1"/>
    <col min="260" max="260" width="7.7109375" customWidth="1"/>
    <col min="261" max="261" width="6.7109375" customWidth="1"/>
    <col min="262" max="262" width="7.42578125" customWidth="1"/>
    <col min="263" max="263" width="7.28515625" customWidth="1"/>
    <col min="264" max="264" width="7.5703125" bestFit="1" customWidth="1"/>
    <col min="265" max="265" width="9.28515625" customWidth="1"/>
    <col min="266" max="266" width="9.5703125" customWidth="1"/>
    <col min="267" max="267" width="8.7109375" customWidth="1"/>
    <col min="268" max="268" width="11" bestFit="1" customWidth="1"/>
    <col min="269" max="269" width="5.85546875" customWidth="1"/>
    <col min="270" max="270" width="11.5703125" customWidth="1"/>
    <col min="271" max="271" width="9.28515625" customWidth="1"/>
    <col min="513" max="513" width="3.7109375" bestFit="1" customWidth="1"/>
    <col min="514" max="514" width="32.28515625" customWidth="1"/>
    <col min="515" max="515" width="15.140625" bestFit="1" customWidth="1"/>
    <col min="516" max="516" width="7.7109375" customWidth="1"/>
    <col min="517" max="517" width="6.7109375" customWidth="1"/>
    <col min="518" max="518" width="7.42578125" customWidth="1"/>
    <col min="519" max="519" width="7.28515625" customWidth="1"/>
    <col min="520" max="520" width="7.5703125" bestFit="1" customWidth="1"/>
    <col min="521" max="521" width="9.28515625" customWidth="1"/>
    <col min="522" max="522" width="9.5703125" customWidth="1"/>
    <col min="523" max="523" width="8.7109375" customWidth="1"/>
    <col min="524" max="524" width="11" bestFit="1" customWidth="1"/>
    <col min="525" max="525" width="5.85546875" customWidth="1"/>
    <col min="526" max="526" width="11.5703125" customWidth="1"/>
    <col min="527" max="527" width="9.28515625" customWidth="1"/>
    <col min="769" max="769" width="3.7109375" bestFit="1" customWidth="1"/>
    <col min="770" max="770" width="32.28515625" customWidth="1"/>
    <col min="771" max="771" width="15.140625" bestFit="1" customWidth="1"/>
    <col min="772" max="772" width="7.7109375" customWidth="1"/>
    <col min="773" max="773" width="6.7109375" customWidth="1"/>
    <col min="774" max="774" width="7.42578125" customWidth="1"/>
    <col min="775" max="775" width="7.28515625" customWidth="1"/>
    <col min="776" max="776" width="7.5703125" bestFit="1" customWidth="1"/>
    <col min="777" max="777" width="9.28515625" customWidth="1"/>
    <col min="778" max="778" width="9.5703125" customWidth="1"/>
    <col min="779" max="779" width="8.7109375" customWidth="1"/>
    <col min="780" max="780" width="11" bestFit="1" customWidth="1"/>
    <col min="781" max="781" width="5.85546875" customWidth="1"/>
    <col min="782" max="782" width="11.5703125" customWidth="1"/>
    <col min="783" max="783" width="9.28515625" customWidth="1"/>
    <col min="1025" max="1025" width="3.7109375" bestFit="1" customWidth="1"/>
    <col min="1026" max="1026" width="32.28515625" customWidth="1"/>
    <col min="1027" max="1027" width="15.140625" bestFit="1" customWidth="1"/>
    <col min="1028" max="1028" width="7.7109375" customWidth="1"/>
    <col min="1029" max="1029" width="6.7109375" customWidth="1"/>
    <col min="1030" max="1030" width="7.42578125" customWidth="1"/>
    <col min="1031" max="1031" width="7.28515625" customWidth="1"/>
    <col min="1032" max="1032" width="7.5703125" bestFit="1" customWidth="1"/>
    <col min="1033" max="1033" width="9.28515625" customWidth="1"/>
    <col min="1034" max="1034" width="9.5703125" customWidth="1"/>
    <col min="1035" max="1035" width="8.7109375" customWidth="1"/>
    <col min="1036" max="1036" width="11" bestFit="1" customWidth="1"/>
    <col min="1037" max="1037" width="5.85546875" customWidth="1"/>
    <col min="1038" max="1038" width="11.5703125" customWidth="1"/>
    <col min="1039" max="1039" width="9.28515625" customWidth="1"/>
    <col min="1281" max="1281" width="3.7109375" bestFit="1" customWidth="1"/>
    <col min="1282" max="1282" width="32.28515625" customWidth="1"/>
    <col min="1283" max="1283" width="15.140625" bestFit="1" customWidth="1"/>
    <col min="1284" max="1284" width="7.7109375" customWidth="1"/>
    <col min="1285" max="1285" width="6.7109375" customWidth="1"/>
    <col min="1286" max="1286" width="7.42578125" customWidth="1"/>
    <col min="1287" max="1287" width="7.28515625" customWidth="1"/>
    <col min="1288" max="1288" width="7.5703125" bestFit="1" customWidth="1"/>
    <col min="1289" max="1289" width="9.28515625" customWidth="1"/>
    <col min="1290" max="1290" width="9.5703125" customWidth="1"/>
    <col min="1291" max="1291" width="8.7109375" customWidth="1"/>
    <col min="1292" max="1292" width="11" bestFit="1" customWidth="1"/>
    <col min="1293" max="1293" width="5.85546875" customWidth="1"/>
    <col min="1294" max="1294" width="11.5703125" customWidth="1"/>
    <col min="1295" max="1295" width="9.28515625" customWidth="1"/>
    <col min="1537" max="1537" width="3.7109375" bestFit="1" customWidth="1"/>
    <col min="1538" max="1538" width="32.28515625" customWidth="1"/>
    <col min="1539" max="1539" width="15.140625" bestFit="1" customWidth="1"/>
    <col min="1540" max="1540" width="7.7109375" customWidth="1"/>
    <col min="1541" max="1541" width="6.7109375" customWidth="1"/>
    <col min="1542" max="1542" width="7.42578125" customWidth="1"/>
    <col min="1543" max="1543" width="7.28515625" customWidth="1"/>
    <col min="1544" max="1544" width="7.5703125" bestFit="1" customWidth="1"/>
    <col min="1545" max="1545" width="9.28515625" customWidth="1"/>
    <col min="1546" max="1546" width="9.5703125" customWidth="1"/>
    <col min="1547" max="1547" width="8.7109375" customWidth="1"/>
    <col min="1548" max="1548" width="11" bestFit="1" customWidth="1"/>
    <col min="1549" max="1549" width="5.85546875" customWidth="1"/>
    <col min="1550" max="1550" width="11.5703125" customWidth="1"/>
    <col min="1551" max="1551" width="9.28515625" customWidth="1"/>
    <col min="1793" max="1793" width="3.7109375" bestFit="1" customWidth="1"/>
    <col min="1794" max="1794" width="32.28515625" customWidth="1"/>
    <col min="1795" max="1795" width="15.140625" bestFit="1" customWidth="1"/>
    <col min="1796" max="1796" width="7.7109375" customWidth="1"/>
    <col min="1797" max="1797" width="6.7109375" customWidth="1"/>
    <col min="1798" max="1798" width="7.42578125" customWidth="1"/>
    <col min="1799" max="1799" width="7.28515625" customWidth="1"/>
    <col min="1800" max="1800" width="7.5703125" bestFit="1" customWidth="1"/>
    <col min="1801" max="1801" width="9.28515625" customWidth="1"/>
    <col min="1802" max="1802" width="9.5703125" customWidth="1"/>
    <col min="1803" max="1803" width="8.7109375" customWidth="1"/>
    <col min="1804" max="1804" width="11" bestFit="1" customWidth="1"/>
    <col min="1805" max="1805" width="5.85546875" customWidth="1"/>
    <col min="1806" max="1806" width="11.5703125" customWidth="1"/>
    <col min="1807" max="1807" width="9.28515625" customWidth="1"/>
    <col min="2049" max="2049" width="3.7109375" bestFit="1" customWidth="1"/>
    <col min="2050" max="2050" width="32.28515625" customWidth="1"/>
    <col min="2051" max="2051" width="15.140625" bestFit="1" customWidth="1"/>
    <col min="2052" max="2052" width="7.7109375" customWidth="1"/>
    <col min="2053" max="2053" width="6.7109375" customWidth="1"/>
    <col min="2054" max="2054" width="7.42578125" customWidth="1"/>
    <col min="2055" max="2055" width="7.28515625" customWidth="1"/>
    <col min="2056" max="2056" width="7.5703125" bestFit="1" customWidth="1"/>
    <col min="2057" max="2057" width="9.28515625" customWidth="1"/>
    <col min="2058" max="2058" width="9.5703125" customWidth="1"/>
    <col min="2059" max="2059" width="8.7109375" customWidth="1"/>
    <col min="2060" max="2060" width="11" bestFit="1" customWidth="1"/>
    <col min="2061" max="2061" width="5.85546875" customWidth="1"/>
    <col min="2062" max="2062" width="11.5703125" customWidth="1"/>
    <col min="2063" max="2063" width="9.28515625" customWidth="1"/>
    <col min="2305" max="2305" width="3.7109375" bestFit="1" customWidth="1"/>
    <col min="2306" max="2306" width="32.28515625" customWidth="1"/>
    <col min="2307" max="2307" width="15.140625" bestFit="1" customWidth="1"/>
    <col min="2308" max="2308" width="7.7109375" customWidth="1"/>
    <col min="2309" max="2309" width="6.7109375" customWidth="1"/>
    <col min="2310" max="2310" width="7.42578125" customWidth="1"/>
    <col min="2311" max="2311" width="7.28515625" customWidth="1"/>
    <col min="2312" max="2312" width="7.5703125" bestFit="1" customWidth="1"/>
    <col min="2313" max="2313" width="9.28515625" customWidth="1"/>
    <col min="2314" max="2314" width="9.5703125" customWidth="1"/>
    <col min="2315" max="2315" width="8.7109375" customWidth="1"/>
    <col min="2316" max="2316" width="11" bestFit="1" customWidth="1"/>
    <col min="2317" max="2317" width="5.85546875" customWidth="1"/>
    <col min="2318" max="2318" width="11.5703125" customWidth="1"/>
    <col min="2319" max="2319" width="9.28515625" customWidth="1"/>
    <col min="2561" max="2561" width="3.7109375" bestFit="1" customWidth="1"/>
    <col min="2562" max="2562" width="32.28515625" customWidth="1"/>
    <col min="2563" max="2563" width="15.140625" bestFit="1" customWidth="1"/>
    <col min="2564" max="2564" width="7.7109375" customWidth="1"/>
    <col min="2565" max="2565" width="6.7109375" customWidth="1"/>
    <col min="2566" max="2566" width="7.42578125" customWidth="1"/>
    <col min="2567" max="2567" width="7.28515625" customWidth="1"/>
    <col min="2568" max="2568" width="7.5703125" bestFit="1" customWidth="1"/>
    <col min="2569" max="2569" width="9.28515625" customWidth="1"/>
    <col min="2570" max="2570" width="9.5703125" customWidth="1"/>
    <col min="2571" max="2571" width="8.7109375" customWidth="1"/>
    <col min="2572" max="2572" width="11" bestFit="1" customWidth="1"/>
    <col min="2573" max="2573" width="5.85546875" customWidth="1"/>
    <col min="2574" max="2574" width="11.5703125" customWidth="1"/>
    <col min="2575" max="2575" width="9.28515625" customWidth="1"/>
    <col min="2817" max="2817" width="3.7109375" bestFit="1" customWidth="1"/>
    <col min="2818" max="2818" width="32.28515625" customWidth="1"/>
    <col min="2819" max="2819" width="15.140625" bestFit="1" customWidth="1"/>
    <col min="2820" max="2820" width="7.7109375" customWidth="1"/>
    <col min="2821" max="2821" width="6.7109375" customWidth="1"/>
    <col min="2822" max="2822" width="7.42578125" customWidth="1"/>
    <col min="2823" max="2823" width="7.28515625" customWidth="1"/>
    <col min="2824" max="2824" width="7.5703125" bestFit="1" customWidth="1"/>
    <col min="2825" max="2825" width="9.28515625" customWidth="1"/>
    <col min="2826" max="2826" width="9.5703125" customWidth="1"/>
    <col min="2827" max="2827" width="8.7109375" customWidth="1"/>
    <col min="2828" max="2828" width="11" bestFit="1" customWidth="1"/>
    <col min="2829" max="2829" width="5.85546875" customWidth="1"/>
    <col min="2830" max="2830" width="11.5703125" customWidth="1"/>
    <col min="2831" max="2831" width="9.28515625" customWidth="1"/>
    <col min="3073" max="3073" width="3.7109375" bestFit="1" customWidth="1"/>
    <col min="3074" max="3074" width="32.28515625" customWidth="1"/>
    <col min="3075" max="3075" width="15.140625" bestFit="1" customWidth="1"/>
    <col min="3076" max="3076" width="7.7109375" customWidth="1"/>
    <col min="3077" max="3077" width="6.7109375" customWidth="1"/>
    <col min="3078" max="3078" width="7.42578125" customWidth="1"/>
    <col min="3079" max="3079" width="7.28515625" customWidth="1"/>
    <col min="3080" max="3080" width="7.5703125" bestFit="1" customWidth="1"/>
    <col min="3081" max="3081" width="9.28515625" customWidth="1"/>
    <col min="3082" max="3082" width="9.5703125" customWidth="1"/>
    <col min="3083" max="3083" width="8.7109375" customWidth="1"/>
    <col min="3084" max="3084" width="11" bestFit="1" customWidth="1"/>
    <col min="3085" max="3085" width="5.85546875" customWidth="1"/>
    <col min="3086" max="3086" width="11.5703125" customWidth="1"/>
    <col min="3087" max="3087" width="9.28515625" customWidth="1"/>
    <col min="3329" max="3329" width="3.7109375" bestFit="1" customWidth="1"/>
    <col min="3330" max="3330" width="32.28515625" customWidth="1"/>
    <col min="3331" max="3331" width="15.140625" bestFit="1" customWidth="1"/>
    <col min="3332" max="3332" width="7.7109375" customWidth="1"/>
    <col min="3333" max="3333" width="6.7109375" customWidth="1"/>
    <col min="3334" max="3334" width="7.42578125" customWidth="1"/>
    <col min="3335" max="3335" width="7.28515625" customWidth="1"/>
    <col min="3336" max="3336" width="7.5703125" bestFit="1" customWidth="1"/>
    <col min="3337" max="3337" width="9.28515625" customWidth="1"/>
    <col min="3338" max="3338" width="9.5703125" customWidth="1"/>
    <col min="3339" max="3339" width="8.7109375" customWidth="1"/>
    <col min="3340" max="3340" width="11" bestFit="1" customWidth="1"/>
    <col min="3341" max="3341" width="5.85546875" customWidth="1"/>
    <col min="3342" max="3342" width="11.5703125" customWidth="1"/>
    <col min="3343" max="3343" width="9.28515625" customWidth="1"/>
    <col min="3585" max="3585" width="3.7109375" bestFit="1" customWidth="1"/>
    <col min="3586" max="3586" width="32.28515625" customWidth="1"/>
    <col min="3587" max="3587" width="15.140625" bestFit="1" customWidth="1"/>
    <col min="3588" max="3588" width="7.7109375" customWidth="1"/>
    <col min="3589" max="3589" width="6.7109375" customWidth="1"/>
    <col min="3590" max="3590" width="7.42578125" customWidth="1"/>
    <col min="3591" max="3591" width="7.28515625" customWidth="1"/>
    <col min="3592" max="3592" width="7.5703125" bestFit="1" customWidth="1"/>
    <col min="3593" max="3593" width="9.28515625" customWidth="1"/>
    <col min="3594" max="3594" width="9.5703125" customWidth="1"/>
    <col min="3595" max="3595" width="8.7109375" customWidth="1"/>
    <col min="3596" max="3596" width="11" bestFit="1" customWidth="1"/>
    <col min="3597" max="3597" width="5.85546875" customWidth="1"/>
    <col min="3598" max="3598" width="11.5703125" customWidth="1"/>
    <col min="3599" max="3599" width="9.28515625" customWidth="1"/>
    <col min="3841" max="3841" width="3.7109375" bestFit="1" customWidth="1"/>
    <col min="3842" max="3842" width="32.28515625" customWidth="1"/>
    <col min="3843" max="3843" width="15.140625" bestFit="1" customWidth="1"/>
    <col min="3844" max="3844" width="7.7109375" customWidth="1"/>
    <col min="3845" max="3845" width="6.7109375" customWidth="1"/>
    <col min="3846" max="3846" width="7.42578125" customWidth="1"/>
    <col min="3847" max="3847" width="7.28515625" customWidth="1"/>
    <col min="3848" max="3848" width="7.5703125" bestFit="1" customWidth="1"/>
    <col min="3849" max="3849" width="9.28515625" customWidth="1"/>
    <col min="3850" max="3850" width="9.5703125" customWidth="1"/>
    <col min="3851" max="3851" width="8.7109375" customWidth="1"/>
    <col min="3852" max="3852" width="11" bestFit="1" customWidth="1"/>
    <col min="3853" max="3853" width="5.85546875" customWidth="1"/>
    <col min="3854" max="3854" width="11.5703125" customWidth="1"/>
    <col min="3855" max="3855" width="9.28515625" customWidth="1"/>
    <col min="4097" max="4097" width="3.7109375" bestFit="1" customWidth="1"/>
    <col min="4098" max="4098" width="32.28515625" customWidth="1"/>
    <col min="4099" max="4099" width="15.140625" bestFit="1" customWidth="1"/>
    <col min="4100" max="4100" width="7.7109375" customWidth="1"/>
    <col min="4101" max="4101" width="6.7109375" customWidth="1"/>
    <col min="4102" max="4102" width="7.42578125" customWidth="1"/>
    <col min="4103" max="4103" width="7.28515625" customWidth="1"/>
    <col min="4104" max="4104" width="7.5703125" bestFit="1" customWidth="1"/>
    <col min="4105" max="4105" width="9.28515625" customWidth="1"/>
    <col min="4106" max="4106" width="9.5703125" customWidth="1"/>
    <col min="4107" max="4107" width="8.7109375" customWidth="1"/>
    <col min="4108" max="4108" width="11" bestFit="1" customWidth="1"/>
    <col min="4109" max="4109" width="5.85546875" customWidth="1"/>
    <col min="4110" max="4110" width="11.5703125" customWidth="1"/>
    <col min="4111" max="4111" width="9.28515625" customWidth="1"/>
    <col min="4353" max="4353" width="3.7109375" bestFit="1" customWidth="1"/>
    <col min="4354" max="4354" width="32.28515625" customWidth="1"/>
    <col min="4355" max="4355" width="15.140625" bestFit="1" customWidth="1"/>
    <col min="4356" max="4356" width="7.7109375" customWidth="1"/>
    <col min="4357" max="4357" width="6.7109375" customWidth="1"/>
    <col min="4358" max="4358" width="7.42578125" customWidth="1"/>
    <col min="4359" max="4359" width="7.28515625" customWidth="1"/>
    <col min="4360" max="4360" width="7.5703125" bestFit="1" customWidth="1"/>
    <col min="4361" max="4361" width="9.28515625" customWidth="1"/>
    <col min="4362" max="4362" width="9.5703125" customWidth="1"/>
    <col min="4363" max="4363" width="8.7109375" customWidth="1"/>
    <col min="4364" max="4364" width="11" bestFit="1" customWidth="1"/>
    <col min="4365" max="4365" width="5.85546875" customWidth="1"/>
    <col min="4366" max="4366" width="11.5703125" customWidth="1"/>
    <col min="4367" max="4367" width="9.28515625" customWidth="1"/>
    <col min="4609" max="4609" width="3.7109375" bestFit="1" customWidth="1"/>
    <col min="4610" max="4610" width="32.28515625" customWidth="1"/>
    <col min="4611" max="4611" width="15.140625" bestFit="1" customWidth="1"/>
    <col min="4612" max="4612" width="7.7109375" customWidth="1"/>
    <col min="4613" max="4613" width="6.7109375" customWidth="1"/>
    <col min="4614" max="4614" width="7.42578125" customWidth="1"/>
    <col min="4615" max="4615" width="7.28515625" customWidth="1"/>
    <col min="4616" max="4616" width="7.5703125" bestFit="1" customWidth="1"/>
    <col min="4617" max="4617" width="9.28515625" customWidth="1"/>
    <col min="4618" max="4618" width="9.5703125" customWidth="1"/>
    <col min="4619" max="4619" width="8.7109375" customWidth="1"/>
    <col min="4620" max="4620" width="11" bestFit="1" customWidth="1"/>
    <col min="4621" max="4621" width="5.85546875" customWidth="1"/>
    <col min="4622" max="4622" width="11.5703125" customWidth="1"/>
    <col min="4623" max="4623" width="9.28515625" customWidth="1"/>
    <col min="4865" max="4865" width="3.7109375" bestFit="1" customWidth="1"/>
    <col min="4866" max="4866" width="32.28515625" customWidth="1"/>
    <col min="4867" max="4867" width="15.140625" bestFit="1" customWidth="1"/>
    <col min="4868" max="4868" width="7.7109375" customWidth="1"/>
    <col min="4869" max="4869" width="6.7109375" customWidth="1"/>
    <col min="4870" max="4870" width="7.42578125" customWidth="1"/>
    <col min="4871" max="4871" width="7.28515625" customWidth="1"/>
    <col min="4872" max="4872" width="7.5703125" bestFit="1" customWidth="1"/>
    <col min="4873" max="4873" width="9.28515625" customWidth="1"/>
    <col min="4874" max="4874" width="9.5703125" customWidth="1"/>
    <col min="4875" max="4875" width="8.7109375" customWidth="1"/>
    <col min="4876" max="4876" width="11" bestFit="1" customWidth="1"/>
    <col min="4877" max="4877" width="5.85546875" customWidth="1"/>
    <col min="4878" max="4878" width="11.5703125" customWidth="1"/>
    <col min="4879" max="4879" width="9.28515625" customWidth="1"/>
    <col min="5121" max="5121" width="3.7109375" bestFit="1" customWidth="1"/>
    <col min="5122" max="5122" width="32.28515625" customWidth="1"/>
    <col min="5123" max="5123" width="15.140625" bestFit="1" customWidth="1"/>
    <col min="5124" max="5124" width="7.7109375" customWidth="1"/>
    <col min="5125" max="5125" width="6.7109375" customWidth="1"/>
    <col min="5126" max="5126" width="7.42578125" customWidth="1"/>
    <col min="5127" max="5127" width="7.28515625" customWidth="1"/>
    <col min="5128" max="5128" width="7.5703125" bestFit="1" customWidth="1"/>
    <col min="5129" max="5129" width="9.28515625" customWidth="1"/>
    <col min="5130" max="5130" width="9.5703125" customWidth="1"/>
    <col min="5131" max="5131" width="8.7109375" customWidth="1"/>
    <col min="5132" max="5132" width="11" bestFit="1" customWidth="1"/>
    <col min="5133" max="5133" width="5.85546875" customWidth="1"/>
    <col min="5134" max="5134" width="11.5703125" customWidth="1"/>
    <col min="5135" max="5135" width="9.28515625" customWidth="1"/>
    <col min="5377" max="5377" width="3.7109375" bestFit="1" customWidth="1"/>
    <col min="5378" max="5378" width="32.28515625" customWidth="1"/>
    <col min="5379" max="5379" width="15.140625" bestFit="1" customWidth="1"/>
    <col min="5380" max="5380" width="7.7109375" customWidth="1"/>
    <col min="5381" max="5381" width="6.7109375" customWidth="1"/>
    <col min="5382" max="5382" width="7.42578125" customWidth="1"/>
    <col min="5383" max="5383" width="7.28515625" customWidth="1"/>
    <col min="5384" max="5384" width="7.5703125" bestFit="1" customWidth="1"/>
    <col min="5385" max="5385" width="9.28515625" customWidth="1"/>
    <col min="5386" max="5386" width="9.5703125" customWidth="1"/>
    <col min="5387" max="5387" width="8.7109375" customWidth="1"/>
    <col min="5388" max="5388" width="11" bestFit="1" customWidth="1"/>
    <col min="5389" max="5389" width="5.85546875" customWidth="1"/>
    <col min="5390" max="5390" width="11.5703125" customWidth="1"/>
    <col min="5391" max="5391" width="9.28515625" customWidth="1"/>
    <col min="5633" max="5633" width="3.7109375" bestFit="1" customWidth="1"/>
    <col min="5634" max="5634" width="32.28515625" customWidth="1"/>
    <col min="5635" max="5635" width="15.140625" bestFit="1" customWidth="1"/>
    <col min="5636" max="5636" width="7.7109375" customWidth="1"/>
    <col min="5637" max="5637" width="6.7109375" customWidth="1"/>
    <col min="5638" max="5638" width="7.42578125" customWidth="1"/>
    <col min="5639" max="5639" width="7.28515625" customWidth="1"/>
    <col min="5640" max="5640" width="7.5703125" bestFit="1" customWidth="1"/>
    <col min="5641" max="5641" width="9.28515625" customWidth="1"/>
    <col min="5642" max="5642" width="9.5703125" customWidth="1"/>
    <col min="5643" max="5643" width="8.7109375" customWidth="1"/>
    <col min="5644" max="5644" width="11" bestFit="1" customWidth="1"/>
    <col min="5645" max="5645" width="5.85546875" customWidth="1"/>
    <col min="5646" max="5646" width="11.5703125" customWidth="1"/>
    <col min="5647" max="5647" width="9.28515625" customWidth="1"/>
    <col min="5889" max="5889" width="3.7109375" bestFit="1" customWidth="1"/>
    <col min="5890" max="5890" width="32.28515625" customWidth="1"/>
    <col min="5891" max="5891" width="15.140625" bestFit="1" customWidth="1"/>
    <col min="5892" max="5892" width="7.7109375" customWidth="1"/>
    <col min="5893" max="5893" width="6.7109375" customWidth="1"/>
    <col min="5894" max="5894" width="7.42578125" customWidth="1"/>
    <col min="5895" max="5895" width="7.28515625" customWidth="1"/>
    <col min="5896" max="5896" width="7.5703125" bestFit="1" customWidth="1"/>
    <col min="5897" max="5897" width="9.28515625" customWidth="1"/>
    <col min="5898" max="5898" width="9.5703125" customWidth="1"/>
    <col min="5899" max="5899" width="8.7109375" customWidth="1"/>
    <col min="5900" max="5900" width="11" bestFit="1" customWidth="1"/>
    <col min="5901" max="5901" width="5.85546875" customWidth="1"/>
    <col min="5902" max="5902" width="11.5703125" customWidth="1"/>
    <col min="5903" max="5903" width="9.28515625" customWidth="1"/>
    <col min="6145" max="6145" width="3.7109375" bestFit="1" customWidth="1"/>
    <col min="6146" max="6146" width="32.28515625" customWidth="1"/>
    <col min="6147" max="6147" width="15.140625" bestFit="1" customWidth="1"/>
    <col min="6148" max="6148" width="7.7109375" customWidth="1"/>
    <col min="6149" max="6149" width="6.7109375" customWidth="1"/>
    <col min="6150" max="6150" width="7.42578125" customWidth="1"/>
    <col min="6151" max="6151" width="7.28515625" customWidth="1"/>
    <col min="6152" max="6152" width="7.5703125" bestFit="1" customWidth="1"/>
    <col min="6153" max="6153" width="9.28515625" customWidth="1"/>
    <col min="6154" max="6154" width="9.5703125" customWidth="1"/>
    <col min="6155" max="6155" width="8.7109375" customWidth="1"/>
    <col min="6156" max="6156" width="11" bestFit="1" customWidth="1"/>
    <col min="6157" max="6157" width="5.85546875" customWidth="1"/>
    <col min="6158" max="6158" width="11.5703125" customWidth="1"/>
    <col min="6159" max="6159" width="9.28515625" customWidth="1"/>
    <col min="6401" max="6401" width="3.7109375" bestFit="1" customWidth="1"/>
    <col min="6402" max="6402" width="32.28515625" customWidth="1"/>
    <col min="6403" max="6403" width="15.140625" bestFit="1" customWidth="1"/>
    <col min="6404" max="6404" width="7.7109375" customWidth="1"/>
    <col min="6405" max="6405" width="6.7109375" customWidth="1"/>
    <col min="6406" max="6406" width="7.42578125" customWidth="1"/>
    <col min="6407" max="6407" width="7.28515625" customWidth="1"/>
    <col min="6408" max="6408" width="7.5703125" bestFit="1" customWidth="1"/>
    <col min="6409" max="6409" width="9.28515625" customWidth="1"/>
    <col min="6410" max="6410" width="9.5703125" customWidth="1"/>
    <col min="6411" max="6411" width="8.7109375" customWidth="1"/>
    <col min="6412" max="6412" width="11" bestFit="1" customWidth="1"/>
    <col min="6413" max="6413" width="5.85546875" customWidth="1"/>
    <col min="6414" max="6414" width="11.5703125" customWidth="1"/>
    <col min="6415" max="6415" width="9.28515625" customWidth="1"/>
    <col min="6657" max="6657" width="3.7109375" bestFit="1" customWidth="1"/>
    <col min="6658" max="6658" width="32.28515625" customWidth="1"/>
    <col min="6659" max="6659" width="15.140625" bestFit="1" customWidth="1"/>
    <col min="6660" max="6660" width="7.7109375" customWidth="1"/>
    <col min="6661" max="6661" width="6.7109375" customWidth="1"/>
    <col min="6662" max="6662" width="7.42578125" customWidth="1"/>
    <col min="6663" max="6663" width="7.28515625" customWidth="1"/>
    <col min="6664" max="6664" width="7.5703125" bestFit="1" customWidth="1"/>
    <col min="6665" max="6665" width="9.28515625" customWidth="1"/>
    <col min="6666" max="6666" width="9.5703125" customWidth="1"/>
    <col min="6667" max="6667" width="8.7109375" customWidth="1"/>
    <col min="6668" max="6668" width="11" bestFit="1" customWidth="1"/>
    <col min="6669" max="6669" width="5.85546875" customWidth="1"/>
    <col min="6670" max="6670" width="11.5703125" customWidth="1"/>
    <col min="6671" max="6671" width="9.28515625" customWidth="1"/>
    <col min="6913" max="6913" width="3.7109375" bestFit="1" customWidth="1"/>
    <col min="6914" max="6914" width="32.28515625" customWidth="1"/>
    <col min="6915" max="6915" width="15.140625" bestFit="1" customWidth="1"/>
    <col min="6916" max="6916" width="7.7109375" customWidth="1"/>
    <col min="6917" max="6917" width="6.7109375" customWidth="1"/>
    <col min="6918" max="6918" width="7.42578125" customWidth="1"/>
    <col min="6919" max="6919" width="7.28515625" customWidth="1"/>
    <col min="6920" max="6920" width="7.5703125" bestFit="1" customWidth="1"/>
    <col min="6921" max="6921" width="9.28515625" customWidth="1"/>
    <col min="6922" max="6922" width="9.5703125" customWidth="1"/>
    <col min="6923" max="6923" width="8.7109375" customWidth="1"/>
    <col min="6924" max="6924" width="11" bestFit="1" customWidth="1"/>
    <col min="6925" max="6925" width="5.85546875" customWidth="1"/>
    <col min="6926" max="6926" width="11.5703125" customWidth="1"/>
    <col min="6927" max="6927" width="9.28515625" customWidth="1"/>
    <col min="7169" max="7169" width="3.7109375" bestFit="1" customWidth="1"/>
    <col min="7170" max="7170" width="32.28515625" customWidth="1"/>
    <col min="7171" max="7171" width="15.140625" bestFit="1" customWidth="1"/>
    <col min="7172" max="7172" width="7.7109375" customWidth="1"/>
    <col min="7173" max="7173" width="6.7109375" customWidth="1"/>
    <col min="7174" max="7174" width="7.42578125" customWidth="1"/>
    <col min="7175" max="7175" width="7.28515625" customWidth="1"/>
    <col min="7176" max="7176" width="7.5703125" bestFit="1" customWidth="1"/>
    <col min="7177" max="7177" width="9.28515625" customWidth="1"/>
    <col min="7178" max="7178" width="9.5703125" customWidth="1"/>
    <col min="7179" max="7179" width="8.7109375" customWidth="1"/>
    <col min="7180" max="7180" width="11" bestFit="1" customWidth="1"/>
    <col min="7181" max="7181" width="5.85546875" customWidth="1"/>
    <col min="7182" max="7182" width="11.5703125" customWidth="1"/>
    <col min="7183" max="7183" width="9.28515625" customWidth="1"/>
    <col min="7425" max="7425" width="3.7109375" bestFit="1" customWidth="1"/>
    <col min="7426" max="7426" width="32.28515625" customWidth="1"/>
    <col min="7427" max="7427" width="15.140625" bestFit="1" customWidth="1"/>
    <col min="7428" max="7428" width="7.7109375" customWidth="1"/>
    <col min="7429" max="7429" width="6.7109375" customWidth="1"/>
    <col min="7430" max="7430" width="7.42578125" customWidth="1"/>
    <col min="7431" max="7431" width="7.28515625" customWidth="1"/>
    <col min="7432" max="7432" width="7.5703125" bestFit="1" customWidth="1"/>
    <col min="7433" max="7433" width="9.28515625" customWidth="1"/>
    <col min="7434" max="7434" width="9.5703125" customWidth="1"/>
    <col min="7435" max="7435" width="8.7109375" customWidth="1"/>
    <col min="7436" max="7436" width="11" bestFit="1" customWidth="1"/>
    <col min="7437" max="7437" width="5.85546875" customWidth="1"/>
    <col min="7438" max="7438" width="11.5703125" customWidth="1"/>
    <col min="7439" max="7439" width="9.28515625" customWidth="1"/>
    <col min="7681" max="7681" width="3.7109375" bestFit="1" customWidth="1"/>
    <col min="7682" max="7682" width="32.28515625" customWidth="1"/>
    <col min="7683" max="7683" width="15.140625" bestFit="1" customWidth="1"/>
    <col min="7684" max="7684" width="7.7109375" customWidth="1"/>
    <col min="7685" max="7685" width="6.7109375" customWidth="1"/>
    <col min="7686" max="7686" width="7.42578125" customWidth="1"/>
    <col min="7687" max="7687" width="7.28515625" customWidth="1"/>
    <col min="7688" max="7688" width="7.5703125" bestFit="1" customWidth="1"/>
    <col min="7689" max="7689" width="9.28515625" customWidth="1"/>
    <col min="7690" max="7690" width="9.5703125" customWidth="1"/>
    <col min="7691" max="7691" width="8.7109375" customWidth="1"/>
    <col min="7692" max="7692" width="11" bestFit="1" customWidth="1"/>
    <col min="7693" max="7693" width="5.85546875" customWidth="1"/>
    <col min="7694" max="7694" width="11.5703125" customWidth="1"/>
    <col min="7695" max="7695" width="9.28515625" customWidth="1"/>
    <col min="7937" max="7937" width="3.7109375" bestFit="1" customWidth="1"/>
    <col min="7938" max="7938" width="32.28515625" customWidth="1"/>
    <col min="7939" max="7939" width="15.140625" bestFit="1" customWidth="1"/>
    <col min="7940" max="7940" width="7.7109375" customWidth="1"/>
    <col min="7941" max="7941" width="6.7109375" customWidth="1"/>
    <col min="7942" max="7942" width="7.42578125" customWidth="1"/>
    <col min="7943" max="7943" width="7.28515625" customWidth="1"/>
    <col min="7944" max="7944" width="7.5703125" bestFit="1" customWidth="1"/>
    <col min="7945" max="7945" width="9.28515625" customWidth="1"/>
    <col min="7946" max="7946" width="9.5703125" customWidth="1"/>
    <col min="7947" max="7947" width="8.7109375" customWidth="1"/>
    <col min="7948" max="7948" width="11" bestFit="1" customWidth="1"/>
    <col min="7949" max="7949" width="5.85546875" customWidth="1"/>
    <col min="7950" max="7950" width="11.5703125" customWidth="1"/>
    <col min="7951" max="7951" width="9.28515625" customWidth="1"/>
    <col min="8193" max="8193" width="3.7109375" bestFit="1" customWidth="1"/>
    <col min="8194" max="8194" width="32.28515625" customWidth="1"/>
    <col min="8195" max="8195" width="15.140625" bestFit="1" customWidth="1"/>
    <col min="8196" max="8196" width="7.7109375" customWidth="1"/>
    <col min="8197" max="8197" width="6.7109375" customWidth="1"/>
    <col min="8198" max="8198" width="7.42578125" customWidth="1"/>
    <col min="8199" max="8199" width="7.28515625" customWidth="1"/>
    <col min="8200" max="8200" width="7.5703125" bestFit="1" customWidth="1"/>
    <col min="8201" max="8201" width="9.28515625" customWidth="1"/>
    <col min="8202" max="8202" width="9.5703125" customWidth="1"/>
    <col min="8203" max="8203" width="8.7109375" customWidth="1"/>
    <col min="8204" max="8204" width="11" bestFit="1" customWidth="1"/>
    <col min="8205" max="8205" width="5.85546875" customWidth="1"/>
    <col min="8206" max="8206" width="11.5703125" customWidth="1"/>
    <col min="8207" max="8207" width="9.28515625" customWidth="1"/>
    <col min="8449" max="8449" width="3.7109375" bestFit="1" customWidth="1"/>
    <col min="8450" max="8450" width="32.28515625" customWidth="1"/>
    <col min="8451" max="8451" width="15.140625" bestFit="1" customWidth="1"/>
    <col min="8452" max="8452" width="7.7109375" customWidth="1"/>
    <col min="8453" max="8453" width="6.7109375" customWidth="1"/>
    <col min="8454" max="8454" width="7.42578125" customWidth="1"/>
    <col min="8455" max="8455" width="7.28515625" customWidth="1"/>
    <col min="8456" max="8456" width="7.5703125" bestFit="1" customWidth="1"/>
    <col min="8457" max="8457" width="9.28515625" customWidth="1"/>
    <col min="8458" max="8458" width="9.5703125" customWidth="1"/>
    <col min="8459" max="8459" width="8.7109375" customWidth="1"/>
    <col min="8460" max="8460" width="11" bestFit="1" customWidth="1"/>
    <col min="8461" max="8461" width="5.85546875" customWidth="1"/>
    <col min="8462" max="8462" width="11.5703125" customWidth="1"/>
    <col min="8463" max="8463" width="9.28515625" customWidth="1"/>
    <col min="8705" max="8705" width="3.7109375" bestFit="1" customWidth="1"/>
    <col min="8706" max="8706" width="32.28515625" customWidth="1"/>
    <col min="8707" max="8707" width="15.140625" bestFit="1" customWidth="1"/>
    <col min="8708" max="8708" width="7.7109375" customWidth="1"/>
    <col min="8709" max="8709" width="6.7109375" customWidth="1"/>
    <col min="8710" max="8710" width="7.42578125" customWidth="1"/>
    <col min="8711" max="8711" width="7.28515625" customWidth="1"/>
    <col min="8712" max="8712" width="7.5703125" bestFit="1" customWidth="1"/>
    <col min="8713" max="8713" width="9.28515625" customWidth="1"/>
    <col min="8714" max="8714" width="9.5703125" customWidth="1"/>
    <col min="8715" max="8715" width="8.7109375" customWidth="1"/>
    <col min="8716" max="8716" width="11" bestFit="1" customWidth="1"/>
    <col min="8717" max="8717" width="5.85546875" customWidth="1"/>
    <col min="8718" max="8718" width="11.5703125" customWidth="1"/>
    <col min="8719" max="8719" width="9.28515625" customWidth="1"/>
    <col min="8961" max="8961" width="3.7109375" bestFit="1" customWidth="1"/>
    <col min="8962" max="8962" width="32.28515625" customWidth="1"/>
    <col min="8963" max="8963" width="15.140625" bestFit="1" customWidth="1"/>
    <col min="8964" max="8964" width="7.7109375" customWidth="1"/>
    <col min="8965" max="8965" width="6.7109375" customWidth="1"/>
    <col min="8966" max="8966" width="7.42578125" customWidth="1"/>
    <col min="8967" max="8967" width="7.28515625" customWidth="1"/>
    <col min="8968" max="8968" width="7.5703125" bestFit="1" customWidth="1"/>
    <col min="8969" max="8969" width="9.28515625" customWidth="1"/>
    <col min="8970" max="8970" width="9.5703125" customWidth="1"/>
    <col min="8971" max="8971" width="8.7109375" customWidth="1"/>
    <col min="8972" max="8972" width="11" bestFit="1" customWidth="1"/>
    <col min="8973" max="8973" width="5.85546875" customWidth="1"/>
    <col min="8974" max="8974" width="11.5703125" customWidth="1"/>
    <col min="8975" max="8975" width="9.28515625" customWidth="1"/>
    <col min="9217" max="9217" width="3.7109375" bestFit="1" customWidth="1"/>
    <col min="9218" max="9218" width="32.28515625" customWidth="1"/>
    <col min="9219" max="9219" width="15.140625" bestFit="1" customWidth="1"/>
    <col min="9220" max="9220" width="7.7109375" customWidth="1"/>
    <col min="9221" max="9221" width="6.7109375" customWidth="1"/>
    <col min="9222" max="9222" width="7.42578125" customWidth="1"/>
    <col min="9223" max="9223" width="7.28515625" customWidth="1"/>
    <col min="9224" max="9224" width="7.5703125" bestFit="1" customWidth="1"/>
    <col min="9225" max="9225" width="9.28515625" customWidth="1"/>
    <col min="9226" max="9226" width="9.5703125" customWidth="1"/>
    <col min="9227" max="9227" width="8.7109375" customWidth="1"/>
    <col min="9228" max="9228" width="11" bestFit="1" customWidth="1"/>
    <col min="9229" max="9229" width="5.85546875" customWidth="1"/>
    <col min="9230" max="9230" width="11.5703125" customWidth="1"/>
    <col min="9231" max="9231" width="9.28515625" customWidth="1"/>
    <col min="9473" max="9473" width="3.7109375" bestFit="1" customWidth="1"/>
    <col min="9474" max="9474" width="32.28515625" customWidth="1"/>
    <col min="9475" max="9475" width="15.140625" bestFit="1" customWidth="1"/>
    <col min="9476" max="9476" width="7.7109375" customWidth="1"/>
    <col min="9477" max="9477" width="6.7109375" customWidth="1"/>
    <col min="9478" max="9478" width="7.42578125" customWidth="1"/>
    <col min="9479" max="9479" width="7.28515625" customWidth="1"/>
    <col min="9480" max="9480" width="7.5703125" bestFit="1" customWidth="1"/>
    <col min="9481" max="9481" width="9.28515625" customWidth="1"/>
    <col min="9482" max="9482" width="9.5703125" customWidth="1"/>
    <col min="9483" max="9483" width="8.7109375" customWidth="1"/>
    <col min="9484" max="9484" width="11" bestFit="1" customWidth="1"/>
    <col min="9485" max="9485" width="5.85546875" customWidth="1"/>
    <col min="9486" max="9486" width="11.5703125" customWidth="1"/>
    <col min="9487" max="9487" width="9.28515625" customWidth="1"/>
    <col min="9729" max="9729" width="3.7109375" bestFit="1" customWidth="1"/>
    <col min="9730" max="9730" width="32.28515625" customWidth="1"/>
    <col min="9731" max="9731" width="15.140625" bestFit="1" customWidth="1"/>
    <col min="9732" max="9732" width="7.7109375" customWidth="1"/>
    <col min="9733" max="9733" width="6.7109375" customWidth="1"/>
    <col min="9734" max="9734" width="7.42578125" customWidth="1"/>
    <col min="9735" max="9735" width="7.28515625" customWidth="1"/>
    <col min="9736" max="9736" width="7.5703125" bestFit="1" customWidth="1"/>
    <col min="9737" max="9737" width="9.28515625" customWidth="1"/>
    <col min="9738" max="9738" width="9.5703125" customWidth="1"/>
    <col min="9739" max="9739" width="8.7109375" customWidth="1"/>
    <col min="9740" max="9740" width="11" bestFit="1" customWidth="1"/>
    <col min="9741" max="9741" width="5.85546875" customWidth="1"/>
    <col min="9742" max="9742" width="11.5703125" customWidth="1"/>
    <col min="9743" max="9743" width="9.28515625" customWidth="1"/>
    <col min="9985" max="9985" width="3.7109375" bestFit="1" customWidth="1"/>
    <col min="9986" max="9986" width="32.28515625" customWidth="1"/>
    <col min="9987" max="9987" width="15.140625" bestFit="1" customWidth="1"/>
    <col min="9988" max="9988" width="7.7109375" customWidth="1"/>
    <col min="9989" max="9989" width="6.7109375" customWidth="1"/>
    <col min="9990" max="9990" width="7.42578125" customWidth="1"/>
    <col min="9991" max="9991" width="7.28515625" customWidth="1"/>
    <col min="9992" max="9992" width="7.5703125" bestFit="1" customWidth="1"/>
    <col min="9993" max="9993" width="9.28515625" customWidth="1"/>
    <col min="9994" max="9994" width="9.5703125" customWidth="1"/>
    <col min="9995" max="9995" width="8.7109375" customWidth="1"/>
    <col min="9996" max="9996" width="11" bestFit="1" customWidth="1"/>
    <col min="9997" max="9997" width="5.85546875" customWidth="1"/>
    <col min="9998" max="9998" width="11.5703125" customWidth="1"/>
    <col min="9999" max="9999" width="9.28515625" customWidth="1"/>
    <col min="10241" max="10241" width="3.7109375" bestFit="1" customWidth="1"/>
    <col min="10242" max="10242" width="32.28515625" customWidth="1"/>
    <col min="10243" max="10243" width="15.140625" bestFit="1" customWidth="1"/>
    <col min="10244" max="10244" width="7.7109375" customWidth="1"/>
    <col min="10245" max="10245" width="6.7109375" customWidth="1"/>
    <col min="10246" max="10246" width="7.42578125" customWidth="1"/>
    <col min="10247" max="10247" width="7.28515625" customWidth="1"/>
    <col min="10248" max="10248" width="7.5703125" bestFit="1" customWidth="1"/>
    <col min="10249" max="10249" width="9.28515625" customWidth="1"/>
    <col min="10250" max="10250" width="9.5703125" customWidth="1"/>
    <col min="10251" max="10251" width="8.7109375" customWidth="1"/>
    <col min="10252" max="10252" width="11" bestFit="1" customWidth="1"/>
    <col min="10253" max="10253" width="5.85546875" customWidth="1"/>
    <col min="10254" max="10254" width="11.5703125" customWidth="1"/>
    <col min="10255" max="10255" width="9.28515625" customWidth="1"/>
    <col min="10497" max="10497" width="3.7109375" bestFit="1" customWidth="1"/>
    <col min="10498" max="10498" width="32.28515625" customWidth="1"/>
    <col min="10499" max="10499" width="15.140625" bestFit="1" customWidth="1"/>
    <col min="10500" max="10500" width="7.7109375" customWidth="1"/>
    <col min="10501" max="10501" width="6.7109375" customWidth="1"/>
    <col min="10502" max="10502" width="7.42578125" customWidth="1"/>
    <col min="10503" max="10503" width="7.28515625" customWidth="1"/>
    <col min="10504" max="10504" width="7.5703125" bestFit="1" customWidth="1"/>
    <col min="10505" max="10505" width="9.28515625" customWidth="1"/>
    <col min="10506" max="10506" width="9.5703125" customWidth="1"/>
    <col min="10507" max="10507" width="8.7109375" customWidth="1"/>
    <col min="10508" max="10508" width="11" bestFit="1" customWidth="1"/>
    <col min="10509" max="10509" width="5.85546875" customWidth="1"/>
    <col min="10510" max="10510" width="11.5703125" customWidth="1"/>
    <col min="10511" max="10511" width="9.28515625" customWidth="1"/>
    <col min="10753" max="10753" width="3.7109375" bestFit="1" customWidth="1"/>
    <col min="10754" max="10754" width="32.28515625" customWidth="1"/>
    <col min="10755" max="10755" width="15.140625" bestFit="1" customWidth="1"/>
    <col min="10756" max="10756" width="7.7109375" customWidth="1"/>
    <col min="10757" max="10757" width="6.7109375" customWidth="1"/>
    <col min="10758" max="10758" width="7.42578125" customWidth="1"/>
    <col min="10759" max="10759" width="7.28515625" customWidth="1"/>
    <col min="10760" max="10760" width="7.5703125" bestFit="1" customWidth="1"/>
    <col min="10761" max="10761" width="9.28515625" customWidth="1"/>
    <col min="10762" max="10762" width="9.5703125" customWidth="1"/>
    <col min="10763" max="10763" width="8.7109375" customWidth="1"/>
    <col min="10764" max="10764" width="11" bestFit="1" customWidth="1"/>
    <col min="10765" max="10765" width="5.85546875" customWidth="1"/>
    <col min="10766" max="10766" width="11.5703125" customWidth="1"/>
    <col min="10767" max="10767" width="9.28515625" customWidth="1"/>
    <col min="11009" max="11009" width="3.7109375" bestFit="1" customWidth="1"/>
    <col min="11010" max="11010" width="32.28515625" customWidth="1"/>
    <col min="11011" max="11011" width="15.140625" bestFit="1" customWidth="1"/>
    <col min="11012" max="11012" width="7.7109375" customWidth="1"/>
    <col min="11013" max="11013" width="6.7109375" customWidth="1"/>
    <col min="11014" max="11014" width="7.42578125" customWidth="1"/>
    <col min="11015" max="11015" width="7.28515625" customWidth="1"/>
    <col min="11016" max="11016" width="7.5703125" bestFit="1" customWidth="1"/>
    <col min="11017" max="11017" width="9.28515625" customWidth="1"/>
    <col min="11018" max="11018" width="9.5703125" customWidth="1"/>
    <col min="11019" max="11019" width="8.7109375" customWidth="1"/>
    <col min="11020" max="11020" width="11" bestFit="1" customWidth="1"/>
    <col min="11021" max="11021" width="5.85546875" customWidth="1"/>
    <col min="11022" max="11022" width="11.5703125" customWidth="1"/>
    <col min="11023" max="11023" width="9.28515625" customWidth="1"/>
    <col min="11265" max="11265" width="3.7109375" bestFit="1" customWidth="1"/>
    <col min="11266" max="11266" width="32.28515625" customWidth="1"/>
    <col min="11267" max="11267" width="15.140625" bestFit="1" customWidth="1"/>
    <col min="11268" max="11268" width="7.7109375" customWidth="1"/>
    <col min="11269" max="11269" width="6.7109375" customWidth="1"/>
    <col min="11270" max="11270" width="7.42578125" customWidth="1"/>
    <col min="11271" max="11271" width="7.28515625" customWidth="1"/>
    <col min="11272" max="11272" width="7.5703125" bestFit="1" customWidth="1"/>
    <col min="11273" max="11273" width="9.28515625" customWidth="1"/>
    <col min="11274" max="11274" width="9.5703125" customWidth="1"/>
    <col min="11275" max="11275" width="8.7109375" customWidth="1"/>
    <col min="11276" max="11276" width="11" bestFit="1" customWidth="1"/>
    <col min="11277" max="11277" width="5.85546875" customWidth="1"/>
    <col min="11278" max="11278" width="11.5703125" customWidth="1"/>
    <col min="11279" max="11279" width="9.28515625" customWidth="1"/>
    <col min="11521" max="11521" width="3.7109375" bestFit="1" customWidth="1"/>
    <col min="11522" max="11522" width="32.28515625" customWidth="1"/>
    <col min="11523" max="11523" width="15.140625" bestFit="1" customWidth="1"/>
    <col min="11524" max="11524" width="7.7109375" customWidth="1"/>
    <col min="11525" max="11525" width="6.7109375" customWidth="1"/>
    <col min="11526" max="11526" width="7.42578125" customWidth="1"/>
    <col min="11527" max="11527" width="7.28515625" customWidth="1"/>
    <col min="11528" max="11528" width="7.5703125" bestFit="1" customWidth="1"/>
    <col min="11529" max="11529" width="9.28515625" customWidth="1"/>
    <col min="11530" max="11530" width="9.5703125" customWidth="1"/>
    <col min="11531" max="11531" width="8.7109375" customWidth="1"/>
    <col min="11532" max="11532" width="11" bestFit="1" customWidth="1"/>
    <col min="11533" max="11533" width="5.85546875" customWidth="1"/>
    <col min="11534" max="11534" width="11.5703125" customWidth="1"/>
    <col min="11535" max="11535" width="9.28515625" customWidth="1"/>
    <col min="11777" max="11777" width="3.7109375" bestFit="1" customWidth="1"/>
    <col min="11778" max="11778" width="32.28515625" customWidth="1"/>
    <col min="11779" max="11779" width="15.140625" bestFit="1" customWidth="1"/>
    <col min="11780" max="11780" width="7.7109375" customWidth="1"/>
    <col min="11781" max="11781" width="6.7109375" customWidth="1"/>
    <col min="11782" max="11782" width="7.42578125" customWidth="1"/>
    <col min="11783" max="11783" width="7.28515625" customWidth="1"/>
    <col min="11784" max="11784" width="7.5703125" bestFit="1" customWidth="1"/>
    <col min="11785" max="11785" width="9.28515625" customWidth="1"/>
    <col min="11786" max="11786" width="9.5703125" customWidth="1"/>
    <col min="11787" max="11787" width="8.7109375" customWidth="1"/>
    <col min="11788" max="11788" width="11" bestFit="1" customWidth="1"/>
    <col min="11789" max="11789" width="5.85546875" customWidth="1"/>
    <col min="11790" max="11790" width="11.5703125" customWidth="1"/>
    <col min="11791" max="11791" width="9.28515625" customWidth="1"/>
    <col min="12033" max="12033" width="3.7109375" bestFit="1" customWidth="1"/>
    <col min="12034" max="12034" width="32.28515625" customWidth="1"/>
    <col min="12035" max="12035" width="15.140625" bestFit="1" customWidth="1"/>
    <col min="12036" max="12036" width="7.7109375" customWidth="1"/>
    <col min="12037" max="12037" width="6.7109375" customWidth="1"/>
    <col min="12038" max="12038" width="7.42578125" customWidth="1"/>
    <col min="12039" max="12039" width="7.28515625" customWidth="1"/>
    <col min="12040" max="12040" width="7.5703125" bestFit="1" customWidth="1"/>
    <col min="12041" max="12041" width="9.28515625" customWidth="1"/>
    <col min="12042" max="12042" width="9.5703125" customWidth="1"/>
    <col min="12043" max="12043" width="8.7109375" customWidth="1"/>
    <col min="12044" max="12044" width="11" bestFit="1" customWidth="1"/>
    <col min="12045" max="12045" width="5.85546875" customWidth="1"/>
    <col min="12046" max="12046" width="11.5703125" customWidth="1"/>
    <col min="12047" max="12047" width="9.28515625" customWidth="1"/>
    <col min="12289" max="12289" width="3.7109375" bestFit="1" customWidth="1"/>
    <col min="12290" max="12290" width="32.28515625" customWidth="1"/>
    <col min="12291" max="12291" width="15.140625" bestFit="1" customWidth="1"/>
    <col min="12292" max="12292" width="7.7109375" customWidth="1"/>
    <col min="12293" max="12293" width="6.7109375" customWidth="1"/>
    <col min="12294" max="12294" width="7.42578125" customWidth="1"/>
    <col min="12295" max="12295" width="7.28515625" customWidth="1"/>
    <col min="12296" max="12296" width="7.5703125" bestFit="1" customWidth="1"/>
    <col min="12297" max="12297" width="9.28515625" customWidth="1"/>
    <col min="12298" max="12298" width="9.5703125" customWidth="1"/>
    <col min="12299" max="12299" width="8.7109375" customWidth="1"/>
    <col min="12300" max="12300" width="11" bestFit="1" customWidth="1"/>
    <col min="12301" max="12301" width="5.85546875" customWidth="1"/>
    <col min="12302" max="12302" width="11.5703125" customWidth="1"/>
    <col min="12303" max="12303" width="9.28515625" customWidth="1"/>
    <col min="12545" max="12545" width="3.7109375" bestFit="1" customWidth="1"/>
    <col min="12546" max="12546" width="32.28515625" customWidth="1"/>
    <col min="12547" max="12547" width="15.140625" bestFit="1" customWidth="1"/>
    <col min="12548" max="12548" width="7.7109375" customWidth="1"/>
    <col min="12549" max="12549" width="6.7109375" customWidth="1"/>
    <col min="12550" max="12550" width="7.42578125" customWidth="1"/>
    <col min="12551" max="12551" width="7.28515625" customWidth="1"/>
    <col min="12552" max="12552" width="7.5703125" bestFit="1" customWidth="1"/>
    <col min="12553" max="12553" width="9.28515625" customWidth="1"/>
    <col min="12554" max="12554" width="9.5703125" customWidth="1"/>
    <col min="12555" max="12555" width="8.7109375" customWidth="1"/>
    <col min="12556" max="12556" width="11" bestFit="1" customWidth="1"/>
    <col min="12557" max="12557" width="5.85546875" customWidth="1"/>
    <col min="12558" max="12558" width="11.5703125" customWidth="1"/>
    <col min="12559" max="12559" width="9.28515625" customWidth="1"/>
    <col min="12801" max="12801" width="3.7109375" bestFit="1" customWidth="1"/>
    <col min="12802" max="12802" width="32.28515625" customWidth="1"/>
    <col min="12803" max="12803" width="15.140625" bestFit="1" customWidth="1"/>
    <col min="12804" max="12804" width="7.7109375" customWidth="1"/>
    <col min="12805" max="12805" width="6.7109375" customWidth="1"/>
    <col min="12806" max="12806" width="7.42578125" customWidth="1"/>
    <col min="12807" max="12807" width="7.28515625" customWidth="1"/>
    <col min="12808" max="12808" width="7.5703125" bestFit="1" customWidth="1"/>
    <col min="12809" max="12809" width="9.28515625" customWidth="1"/>
    <col min="12810" max="12810" width="9.5703125" customWidth="1"/>
    <col min="12811" max="12811" width="8.7109375" customWidth="1"/>
    <col min="12812" max="12812" width="11" bestFit="1" customWidth="1"/>
    <col min="12813" max="12813" width="5.85546875" customWidth="1"/>
    <col min="12814" max="12814" width="11.5703125" customWidth="1"/>
    <col min="12815" max="12815" width="9.28515625" customWidth="1"/>
    <col min="13057" max="13057" width="3.7109375" bestFit="1" customWidth="1"/>
    <col min="13058" max="13058" width="32.28515625" customWidth="1"/>
    <col min="13059" max="13059" width="15.140625" bestFit="1" customWidth="1"/>
    <col min="13060" max="13060" width="7.7109375" customWidth="1"/>
    <col min="13061" max="13061" width="6.7109375" customWidth="1"/>
    <col min="13062" max="13062" width="7.42578125" customWidth="1"/>
    <col min="13063" max="13063" width="7.28515625" customWidth="1"/>
    <col min="13064" max="13064" width="7.5703125" bestFit="1" customWidth="1"/>
    <col min="13065" max="13065" width="9.28515625" customWidth="1"/>
    <col min="13066" max="13066" width="9.5703125" customWidth="1"/>
    <col min="13067" max="13067" width="8.7109375" customWidth="1"/>
    <col min="13068" max="13068" width="11" bestFit="1" customWidth="1"/>
    <col min="13069" max="13069" width="5.85546875" customWidth="1"/>
    <col min="13070" max="13070" width="11.5703125" customWidth="1"/>
    <col min="13071" max="13071" width="9.28515625" customWidth="1"/>
    <col min="13313" max="13313" width="3.7109375" bestFit="1" customWidth="1"/>
    <col min="13314" max="13314" width="32.28515625" customWidth="1"/>
    <col min="13315" max="13315" width="15.140625" bestFit="1" customWidth="1"/>
    <col min="13316" max="13316" width="7.7109375" customWidth="1"/>
    <col min="13317" max="13317" width="6.7109375" customWidth="1"/>
    <col min="13318" max="13318" width="7.42578125" customWidth="1"/>
    <col min="13319" max="13319" width="7.28515625" customWidth="1"/>
    <col min="13320" max="13320" width="7.5703125" bestFit="1" customWidth="1"/>
    <col min="13321" max="13321" width="9.28515625" customWidth="1"/>
    <col min="13322" max="13322" width="9.5703125" customWidth="1"/>
    <col min="13323" max="13323" width="8.7109375" customWidth="1"/>
    <col min="13324" max="13324" width="11" bestFit="1" customWidth="1"/>
    <col min="13325" max="13325" width="5.85546875" customWidth="1"/>
    <col min="13326" max="13326" width="11.5703125" customWidth="1"/>
    <col min="13327" max="13327" width="9.28515625" customWidth="1"/>
    <col min="13569" max="13569" width="3.7109375" bestFit="1" customWidth="1"/>
    <col min="13570" max="13570" width="32.28515625" customWidth="1"/>
    <col min="13571" max="13571" width="15.140625" bestFit="1" customWidth="1"/>
    <col min="13572" max="13572" width="7.7109375" customWidth="1"/>
    <col min="13573" max="13573" width="6.7109375" customWidth="1"/>
    <col min="13574" max="13574" width="7.42578125" customWidth="1"/>
    <col min="13575" max="13575" width="7.28515625" customWidth="1"/>
    <col min="13576" max="13576" width="7.5703125" bestFit="1" customWidth="1"/>
    <col min="13577" max="13577" width="9.28515625" customWidth="1"/>
    <col min="13578" max="13578" width="9.5703125" customWidth="1"/>
    <col min="13579" max="13579" width="8.7109375" customWidth="1"/>
    <col min="13580" max="13580" width="11" bestFit="1" customWidth="1"/>
    <col min="13581" max="13581" width="5.85546875" customWidth="1"/>
    <col min="13582" max="13582" width="11.5703125" customWidth="1"/>
    <col min="13583" max="13583" width="9.28515625" customWidth="1"/>
    <col min="13825" max="13825" width="3.7109375" bestFit="1" customWidth="1"/>
    <col min="13826" max="13826" width="32.28515625" customWidth="1"/>
    <col min="13827" max="13827" width="15.140625" bestFit="1" customWidth="1"/>
    <col min="13828" max="13828" width="7.7109375" customWidth="1"/>
    <col min="13829" max="13829" width="6.7109375" customWidth="1"/>
    <col min="13830" max="13830" width="7.42578125" customWidth="1"/>
    <col min="13831" max="13831" width="7.28515625" customWidth="1"/>
    <col min="13832" max="13832" width="7.5703125" bestFit="1" customWidth="1"/>
    <col min="13833" max="13833" width="9.28515625" customWidth="1"/>
    <col min="13834" max="13834" width="9.5703125" customWidth="1"/>
    <col min="13835" max="13835" width="8.7109375" customWidth="1"/>
    <col min="13836" max="13836" width="11" bestFit="1" customWidth="1"/>
    <col min="13837" max="13837" width="5.85546875" customWidth="1"/>
    <col min="13838" max="13838" width="11.5703125" customWidth="1"/>
    <col min="13839" max="13839" width="9.28515625" customWidth="1"/>
    <col min="14081" max="14081" width="3.7109375" bestFit="1" customWidth="1"/>
    <col min="14082" max="14082" width="32.28515625" customWidth="1"/>
    <col min="14083" max="14083" width="15.140625" bestFit="1" customWidth="1"/>
    <col min="14084" max="14084" width="7.7109375" customWidth="1"/>
    <col min="14085" max="14085" width="6.7109375" customWidth="1"/>
    <col min="14086" max="14086" width="7.42578125" customWidth="1"/>
    <col min="14087" max="14087" width="7.28515625" customWidth="1"/>
    <col min="14088" max="14088" width="7.5703125" bestFit="1" customWidth="1"/>
    <col min="14089" max="14089" width="9.28515625" customWidth="1"/>
    <col min="14090" max="14090" width="9.5703125" customWidth="1"/>
    <col min="14091" max="14091" width="8.7109375" customWidth="1"/>
    <col min="14092" max="14092" width="11" bestFit="1" customWidth="1"/>
    <col min="14093" max="14093" width="5.85546875" customWidth="1"/>
    <col min="14094" max="14094" width="11.5703125" customWidth="1"/>
    <col min="14095" max="14095" width="9.28515625" customWidth="1"/>
    <col min="14337" max="14337" width="3.7109375" bestFit="1" customWidth="1"/>
    <col min="14338" max="14338" width="32.28515625" customWidth="1"/>
    <col min="14339" max="14339" width="15.140625" bestFit="1" customWidth="1"/>
    <col min="14340" max="14340" width="7.7109375" customWidth="1"/>
    <col min="14341" max="14341" width="6.7109375" customWidth="1"/>
    <col min="14342" max="14342" width="7.42578125" customWidth="1"/>
    <col min="14343" max="14343" width="7.28515625" customWidth="1"/>
    <col min="14344" max="14344" width="7.5703125" bestFit="1" customWidth="1"/>
    <col min="14345" max="14345" width="9.28515625" customWidth="1"/>
    <col min="14346" max="14346" width="9.5703125" customWidth="1"/>
    <col min="14347" max="14347" width="8.7109375" customWidth="1"/>
    <col min="14348" max="14348" width="11" bestFit="1" customWidth="1"/>
    <col min="14349" max="14349" width="5.85546875" customWidth="1"/>
    <col min="14350" max="14350" width="11.5703125" customWidth="1"/>
    <col min="14351" max="14351" width="9.28515625" customWidth="1"/>
    <col min="14593" max="14593" width="3.7109375" bestFit="1" customWidth="1"/>
    <col min="14594" max="14594" width="32.28515625" customWidth="1"/>
    <col min="14595" max="14595" width="15.140625" bestFit="1" customWidth="1"/>
    <col min="14596" max="14596" width="7.7109375" customWidth="1"/>
    <col min="14597" max="14597" width="6.7109375" customWidth="1"/>
    <col min="14598" max="14598" width="7.42578125" customWidth="1"/>
    <col min="14599" max="14599" width="7.28515625" customWidth="1"/>
    <col min="14600" max="14600" width="7.5703125" bestFit="1" customWidth="1"/>
    <col min="14601" max="14601" width="9.28515625" customWidth="1"/>
    <col min="14602" max="14602" width="9.5703125" customWidth="1"/>
    <col min="14603" max="14603" width="8.7109375" customWidth="1"/>
    <col min="14604" max="14604" width="11" bestFit="1" customWidth="1"/>
    <col min="14605" max="14605" width="5.85546875" customWidth="1"/>
    <col min="14606" max="14606" width="11.5703125" customWidth="1"/>
    <col min="14607" max="14607" width="9.28515625" customWidth="1"/>
    <col min="14849" max="14849" width="3.7109375" bestFit="1" customWidth="1"/>
    <col min="14850" max="14850" width="32.28515625" customWidth="1"/>
    <col min="14851" max="14851" width="15.140625" bestFit="1" customWidth="1"/>
    <col min="14852" max="14852" width="7.7109375" customWidth="1"/>
    <col min="14853" max="14853" width="6.7109375" customWidth="1"/>
    <col min="14854" max="14854" width="7.42578125" customWidth="1"/>
    <col min="14855" max="14855" width="7.28515625" customWidth="1"/>
    <col min="14856" max="14856" width="7.5703125" bestFit="1" customWidth="1"/>
    <col min="14857" max="14857" width="9.28515625" customWidth="1"/>
    <col min="14858" max="14858" width="9.5703125" customWidth="1"/>
    <col min="14859" max="14859" width="8.7109375" customWidth="1"/>
    <col min="14860" max="14860" width="11" bestFit="1" customWidth="1"/>
    <col min="14861" max="14861" width="5.85546875" customWidth="1"/>
    <col min="14862" max="14862" width="11.5703125" customWidth="1"/>
    <col min="14863" max="14863" width="9.28515625" customWidth="1"/>
    <col min="15105" max="15105" width="3.7109375" bestFit="1" customWidth="1"/>
    <col min="15106" max="15106" width="32.28515625" customWidth="1"/>
    <col min="15107" max="15107" width="15.140625" bestFit="1" customWidth="1"/>
    <col min="15108" max="15108" width="7.7109375" customWidth="1"/>
    <col min="15109" max="15109" width="6.7109375" customWidth="1"/>
    <col min="15110" max="15110" width="7.42578125" customWidth="1"/>
    <col min="15111" max="15111" width="7.28515625" customWidth="1"/>
    <col min="15112" max="15112" width="7.5703125" bestFit="1" customWidth="1"/>
    <col min="15113" max="15113" width="9.28515625" customWidth="1"/>
    <col min="15114" max="15114" width="9.5703125" customWidth="1"/>
    <col min="15115" max="15115" width="8.7109375" customWidth="1"/>
    <col min="15116" max="15116" width="11" bestFit="1" customWidth="1"/>
    <col min="15117" max="15117" width="5.85546875" customWidth="1"/>
    <col min="15118" max="15118" width="11.5703125" customWidth="1"/>
    <col min="15119" max="15119" width="9.28515625" customWidth="1"/>
    <col min="15361" max="15361" width="3.7109375" bestFit="1" customWidth="1"/>
    <col min="15362" max="15362" width="32.28515625" customWidth="1"/>
    <col min="15363" max="15363" width="15.140625" bestFit="1" customWidth="1"/>
    <col min="15364" max="15364" width="7.7109375" customWidth="1"/>
    <col min="15365" max="15365" width="6.7109375" customWidth="1"/>
    <col min="15366" max="15366" width="7.42578125" customWidth="1"/>
    <col min="15367" max="15367" width="7.28515625" customWidth="1"/>
    <col min="15368" max="15368" width="7.5703125" bestFit="1" customWidth="1"/>
    <col min="15369" max="15369" width="9.28515625" customWidth="1"/>
    <col min="15370" max="15370" width="9.5703125" customWidth="1"/>
    <col min="15371" max="15371" width="8.7109375" customWidth="1"/>
    <col min="15372" max="15372" width="11" bestFit="1" customWidth="1"/>
    <col min="15373" max="15373" width="5.85546875" customWidth="1"/>
    <col min="15374" max="15374" width="11.5703125" customWidth="1"/>
    <col min="15375" max="15375" width="9.28515625" customWidth="1"/>
    <col min="15617" max="15617" width="3.7109375" bestFit="1" customWidth="1"/>
    <col min="15618" max="15618" width="32.28515625" customWidth="1"/>
    <col min="15619" max="15619" width="15.140625" bestFit="1" customWidth="1"/>
    <col min="15620" max="15620" width="7.7109375" customWidth="1"/>
    <col min="15621" max="15621" width="6.7109375" customWidth="1"/>
    <col min="15622" max="15622" width="7.42578125" customWidth="1"/>
    <col min="15623" max="15623" width="7.28515625" customWidth="1"/>
    <col min="15624" max="15624" width="7.5703125" bestFit="1" customWidth="1"/>
    <col min="15625" max="15625" width="9.28515625" customWidth="1"/>
    <col min="15626" max="15626" width="9.5703125" customWidth="1"/>
    <col min="15627" max="15627" width="8.7109375" customWidth="1"/>
    <col min="15628" max="15628" width="11" bestFit="1" customWidth="1"/>
    <col min="15629" max="15629" width="5.85546875" customWidth="1"/>
    <col min="15630" max="15630" width="11.5703125" customWidth="1"/>
    <col min="15631" max="15631" width="9.28515625" customWidth="1"/>
    <col min="15873" max="15873" width="3.7109375" bestFit="1" customWidth="1"/>
    <col min="15874" max="15874" width="32.28515625" customWidth="1"/>
    <col min="15875" max="15875" width="15.140625" bestFit="1" customWidth="1"/>
    <col min="15876" max="15876" width="7.7109375" customWidth="1"/>
    <col min="15877" max="15877" width="6.7109375" customWidth="1"/>
    <col min="15878" max="15878" width="7.42578125" customWidth="1"/>
    <col min="15879" max="15879" width="7.28515625" customWidth="1"/>
    <col min="15880" max="15880" width="7.5703125" bestFit="1" customWidth="1"/>
    <col min="15881" max="15881" width="9.28515625" customWidth="1"/>
    <col min="15882" max="15882" width="9.5703125" customWidth="1"/>
    <col min="15883" max="15883" width="8.7109375" customWidth="1"/>
    <col min="15884" max="15884" width="11" bestFit="1" customWidth="1"/>
    <col min="15885" max="15885" width="5.85546875" customWidth="1"/>
    <col min="15886" max="15886" width="11.5703125" customWidth="1"/>
    <col min="15887" max="15887" width="9.28515625" customWidth="1"/>
    <col min="16129" max="16129" width="3.7109375" bestFit="1" customWidth="1"/>
    <col min="16130" max="16130" width="32.28515625" customWidth="1"/>
    <col min="16131" max="16131" width="15.140625" bestFit="1" customWidth="1"/>
    <col min="16132" max="16132" width="7.7109375" customWidth="1"/>
    <col min="16133" max="16133" width="6.7109375" customWidth="1"/>
    <col min="16134" max="16134" width="7.42578125" customWidth="1"/>
    <col min="16135" max="16135" width="7.28515625" customWidth="1"/>
    <col min="16136" max="16136" width="7.5703125" bestFit="1" customWidth="1"/>
    <col min="16137" max="16137" width="9.28515625" customWidth="1"/>
    <col min="16138" max="16138" width="9.5703125" customWidth="1"/>
    <col min="16139" max="16139" width="8.7109375" customWidth="1"/>
    <col min="16140" max="16140" width="11" bestFit="1" customWidth="1"/>
    <col min="16141" max="16141" width="5.85546875" customWidth="1"/>
    <col min="16142" max="16142" width="11.5703125" customWidth="1"/>
    <col min="16143" max="16143" width="9.28515625" customWidth="1"/>
  </cols>
  <sheetData>
    <row r="1" spans="1:27">
      <c r="B1" s="3"/>
      <c r="C1" s="3"/>
    </row>
    <row r="2" spans="1:27" ht="18">
      <c r="D2" s="149" t="s">
        <v>285</v>
      </c>
      <c r="E2" s="149"/>
      <c r="F2" s="149"/>
      <c r="G2" s="149"/>
    </row>
    <row r="3" spans="1:27" ht="15.75">
      <c r="D3" s="6" t="s">
        <v>0</v>
      </c>
      <c r="E3" s="6"/>
      <c r="F3" s="6"/>
      <c r="G3" s="6"/>
      <c r="H3" s="6"/>
    </row>
    <row r="4" spans="1:27" ht="15.75">
      <c r="D4" s="6" t="s">
        <v>1</v>
      </c>
      <c r="E4" s="6"/>
      <c r="F4" s="6"/>
      <c r="G4" s="6"/>
      <c r="H4" s="6"/>
    </row>
    <row r="5" spans="1:27" ht="15.75">
      <c r="D5" s="6" t="s">
        <v>300</v>
      </c>
      <c r="E5" s="6"/>
      <c r="F5" s="6"/>
      <c r="G5" s="6"/>
      <c r="H5" s="6"/>
    </row>
    <row r="6" spans="1:27" ht="15.75">
      <c r="D6" s="6" t="s">
        <v>2</v>
      </c>
      <c r="E6" s="6"/>
      <c r="F6" s="6"/>
      <c r="G6" s="6"/>
      <c r="H6" s="6"/>
    </row>
    <row r="7" spans="1:27" ht="15.75">
      <c r="D7" s="6"/>
      <c r="E7" s="6"/>
      <c r="F7" s="6"/>
      <c r="G7" s="6"/>
      <c r="H7" s="6"/>
    </row>
    <row r="8" spans="1:27" ht="15.75">
      <c r="D8" s="6" t="s">
        <v>286</v>
      </c>
      <c r="E8" s="6"/>
      <c r="F8" s="6"/>
      <c r="G8" s="6"/>
      <c r="H8" s="6"/>
    </row>
    <row r="9" spans="1:27" ht="15.75">
      <c r="D9" s="184">
        <v>2012</v>
      </c>
      <c r="E9" s="185"/>
    </row>
    <row r="10" spans="1:27" ht="16.5" thickBot="1">
      <c r="D10" s="56"/>
    </row>
    <row r="11" spans="1:27" s="59" customFormat="1" ht="90.75" thickBot="1">
      <c r="A11" s="7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57" t="s">
        <v>12</v>
      </c>
      <c r="J11" s="57" t="s">
        <v>106</v>
      </c>
      <c r="K11" s="57" t="s">
        <v>107</v>
      </c>
      <c r="L11" s="57" t="s">
        <v>15</v>
      </c>
      <c r="M11" s="8" t="s">
        <v>16</v>
      </c>
      <c r="N11" s="58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0.1</v>
      </c>
      <c r="K12" s="13"/>
      <c r="L12" s="13">
        <v>2.5000000000000001E-2</v>
      </c>
      <c r="M12" s="13"/>
      <c r="N12" s="6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64" customFormat="1">
      <c r="A13" s="61"/>
      <c r="B13" s="61"/>
      <c r="C13" s="102" t="s">
        <v>18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</row>
    <row r="14" spans="1:27" s="64" customFormat="1">
      <c r="A14" s="91">
        <v>1</v>
      </c>
      <c r="B14" s="92" t="s">
        <v>108</v>
      </c>
      <c r="C14" s="91" t="s">
        <v>109</v>
      </c>
      <c r="D14" s="66"/>
      <c r="E14" s="66"/>
      <c r="F14" s="66">
        <v>3</v>
      </c>
      <c r="G14" s="66"/>
      <c r="H14" s="66"/>
      <c r="I14" s="66"/>
      <c r="J14" s="66"/>
      <c r="K14" s="66"/>
      <c r="L14" s="66">
        <v>0.92500000000000004</v>
      </c>
      <c r="M14" s="66"/>
      <c r="N14" s="67">
        <f>SUM(D14:M14)</f>
        <v>3.9249999999999998</v>
      </c>
    </row>
    <row r="15" spans="1:27" s="64" customFormat="1">
      <c r="A15" s="91"/>
      <c r="B15" s="93"/>
      <c r="C15" s="93"/>
      <c r="D15" s="62"/>
      <c r="E15" s="66"/>
      <c r="F15" s="66"/>
      <c r="G15" s="66"/>
      <c r="H15" s="66"/>
      <c r="I15" s="66"/>
      <c r="J15" s="66"/>
      <c r="K15" s="66"/>
      <c r="L15" s="66"/>
      <c r="M15" s="66"/>
      <c r="N15" s="67"/>
    </row>
    <row r="16" spans="1:27" s="64" customFormat="1">
      <c r="A16" s="93"/>
      <c r="B16" s="94"/>
      <c r="C16" s="94" t="s">
        <v>20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7"/>
    </row>
    <row r="17" spans="1:14">
      <c r="A17" s="93">
        <v>1</v>
      </c>
      <c r="B17" s="71" t="s">
        <v>115</v>
      </c>
      <c r="C17" s="71" t="s">
        <v>116</v>
      </c>
      <c r="D17" s="62"/>
      <c r="E17" s="99"/>
      <c r="F17" s="99">
        <v>3</v>
      </c>
      <c r="G17" s="99"/>
      <c r="H17" s="99"/>
      <c r="I17" s="99">
        <v>1.5846</v>
      </c>
      <c r="J17" s="99">
        <v>5.6</v>
      </c>
      <c r="K17" s="99"/>
      <c r="L17" s="99">
        <v>3</v>
      </c>
      <c r="M17" s="99"/>
      <c r="N17" s="100">
        <f t="shared" ref="N17:N27" si="0">SUM(D17:M17)</f>
        <v>13.1846</v>
      </c>
    </row>
    <row r="18" spans="1:14">
      <c r="A18" s="93">
        <v>2</v>
      </c>
      <c r="B18" s="71" t="s">
        <v>130</v>
      </c>
      <c r="C18" s="71" t="s">
        <v>45</v>
      </c>
      <c r="D18" s="62"/>
      <c r="E18" s="99"/>
      <c r="F18" s="99">
        <v>3</v>
      </c>
      <c r="G18" s="99"/>
      <c r="H18" s="99"/>
      <c r="I18" s="99">
        <v>2.5853999999999999</v>
      </c>
      <c r="J18" s="99">
        <v>3.6</v>
      </c>
      <c r="K18" s="99"/>
      <c r="L18" s="99">
        <v>3</v>
      </c>
      <c r="M18" s="99"/>
      <c r="N18" s="101">
        <f t="shared" si="0"/>
        <v>12.1854</v>
      </c>
    </row>
    <row r="19" spans="1:14">
      <c r="A19" s="93">
        <v>3</v>
      </c>
      <c r="B19" s="71" t="s">
        <v>143</v>
      </c>
      <c r="C19" s="71" t="s">
        <v>30</v>
      </c>
      <c r="D19" s="62"/>
      <c r="E19" s="99"/>
      <c r="F19" s="99">
        <v>3</v>
      </c>
      <c r="G19" s="99"/>
      <c r="H19" s="99"/>
      <c r="I19" s="99">
        <v>3</v>
      </c>
      <c r="J19" s="99">
        <v>2.7</v>
      </c>
      <c r="K19" s="99"/>
      <c r="L19" s="99">
        <v>3</v>
      </c>
      <c r="M19" s="99"/>
      <c r="N19" s="101">
        <f t="shared" si="0"/>
        <v>11.7</v>
      </c>
    </row>
    <row r="20" spans="1:14">
      <c r="A20" s="93">
        <v>4</v>
      </c>
      <c r="B20" s="71" t="s">
        <v>133</v>
      </c>
      <c r="C20" s="71" t="s">
        <v>24</v>
      </c>
      <c r="D20" s="62"/>
      <c r="E20" s="99"/>
      <c r="F20" s="99"/>
      <c r="G20" s="99">
        <v>2</v>
      </c>
      <c r="H20" s="99"/>
      <c r="I20" s="99">
        <v>1.5846</v>
      </c>
      <c r="J20" s="99">
        <v>4</v>
      </c>
      <c r="K20" s="99"/>
      <c r="L20" s="99">
        <v>3</v>
      </c>
      <c r="M20" s="99"/>
      <c r="N20" s="101">
        <f t="shared" si="0"/>
        <v>10.5846</v>
      </c>
    </row>
    <row r="21" spans="1:14">
      <c r="A21" s="93">
        <v>5</v>
      </c>
      <c r="B21" s="71" t="s">
        <v>121</v>
      </c>
      <c r="C21" s="71" t="s">
        <v>65</v>
      </c>
      <c r="D21" s="62"/>
      <c r="E21" s="99"/>
      <c r="F21" s="99">
        <v>3</v>
      </c>
      <c r="G21" s="99"/>
      <c r="H21" s="99"/>
      <c r="I21" s="99">
        <v>0.75060000000000004</v>
      </c>
      <c r="J21" s="99">
        <v>1.8</v>
      </c>
      <c r="K21" s="99"/>
      <c r="L21" s="99">
        <v>2.9249999999999998</v>
      </c>
      <c r="M21" s="99"/>
      <c r="N21" s="101">
        <f t="shared" si="0"/>
        <v>8.4756</v>
      </c>
    </row>
    <row r="22" spans="1:14">
      <c r="A22" s="93">
        <v>6</v>
      </c>
      <c r="B22" s="71" t="s">
        <v>141</v>
      </c>
      <c r="C22" s="71" t="s">
        <v>142</v>
      </c>
      <c r="D22" s="62"/>
      <c r="E22" s="99"/>
      <c r="F22" s="99"/>
      <c r="G22" s="99">
        <v>2</v>
      </c>
      <c r="H22" s="99"/>
      <c r="I22" s="99">
        <v>3</v>
      </c>
      <c r="J22" s="99"/>
      <c r="K22" s="99"/>
      <c r="L22" s="99">
        <v>3</v>
      </c>
      <c r="M22" s="99"/>
      <c r="N22" s="101">
        <f t="shared" si="0"/>
        <v>8</v>
      </c>
    </row>
    <row r="23" spans="1:14">
      <c r="A23" s="93">
        <v>7</v>
      </c>
      <c r="B23" s="71" t="s">
        <v>118</v>
      </c>
      <c r="C23" s="71" t="s">
        <v>39</v>
      </c>
      <c r="D23" s="62"/>
      <c r="E23" s="99"/>
      <c r="F23" s="99"/>
      <c r="G23" s="99">
        <v>2</v>
      </c>
      <c r="H23" s="99"/>
      <c r="I23" s="99">
        <v>2.919</v>
      </c>
      <c r="J23" s="99">
        <v>0.9</v>
      </c>
      <c r="K23" s="99"/>
      <c r="L23" s="99">
        <v>2.1</v>
      </c>
      <c r="M23" s="99"/>
      <c r="N23" s="101">
        <f t="shared" si="0"/>
        <v>7.9190000000000005</v>
      </c>
    </row>
    <row r="24" spans="1:14">
      <c r="A24" s="93">
        <v>8</v>
      </c>
      <c r="B24" s="71" t="s">
        <v>146</v>
      </c>
      <c r="C24" s="71" t="s">
        <v>53</v>
      </c>
      <c r="D24" s="62"/>
      <c r="E24" s="99"/>
      <c r="F24" s="99"/>
      <c r="G24" s="99">
        <v>2</v>
      </c>
      <c r="H24" s="99"/>
      <c r="I24" s="99">
        <v>0.58379999999999999</v>
      </c>
      <c r="J24" s="99">
        <v>1.9</v>
      </c>
      <c r="K24" s="99"/>
      <c r="L24" s="99">
        <v>3</v>
      </c>
      <c r="M24" s="99"/>
      <c r="N24" s="101">
        <f t="shared" si="0"/>
        <v>7.4838000000000005</v>
      </c>
    </row>
    <row r="25" spans="1:14">
      <c r="A25" s="93">
        <v>9</v>
      </c>
      <c r="B25" s="71" t="s">
        <v>138</v>
      </c>
      <c r="C25" s="71" t="s">
        <v>45</v>
      </c>
      <c r="D25" s="62"/>
      <c r="E25" s="99"/>
      <c r="F25" s="99"/>
      <c r="G25" s="99"/>
      <c r="H25" s="99"/>
      <c r="I25" s="99">
        <v>3</v>
      </c>
      <c r="J25" s="99">
        <v>1.3</v>
      </c>
      <c r="K25" s="99"/>
      <c r="L25" s="99">
        <v>3</v>
      </c>
      <c r="M25" s="99"/>
      <c r="N25" s="101">
        <f t="shared" si="0"/>
        <v>7.3</v>
      </c>
    </row>
    <row r="26" spans="1:14">
      <c r="A26" s="93">
        <v>10</v>
      </c>
      <c r="B26" s="71" t="s">
        <v>120</v>
      </c>
      <c r="C26" s="71" t="s">
        <v>30</v>
      </c>
      <c r="D26" s="62"/>
      <c r="E26" s="99"/>
      <c r="F26" s="99"/>
      <c r="G26" s="99"/>
      <c r="H26" s="99"/>
      <c r="I26" s="99">
        <v>3</v>
      </c>
      <c r="J26" s="99">
        <v>0.8</v>
      </c>
      <c r="K26" s="99"/>
      <c r="L26" s="99">
        <v>3</v>
      </c>
      <c r="M26" s="99"/>
      <c r="N26" s="101">
        <f t="shared" si="0"/>
        <v>6.8</v>
      </c>
    </row>
    <row r="27" spans="1:14">
      <c r="A27" s="93">
        <v>11</v>
      </c>
      <c r="B27" s="71" t="s">
        <v>144</v>
      </c>
      <c r="C27" s="71" t="s">
        <v>36</v>
      </c>
      <c r="D27" s="62"/>
      <c r="E27" s="99"/>
      <c r="F27" s="99">
        <v>3</v>
      </c>
      <c r="G27" s="99"/>
      <c r="H27" s="99"/>
      <c r="I27" s="99"/>
      <c r="J27" s="99">
        <v>1.2</v>
      </c>
      <c r="K27" s="99"/>
      <c r="L27" s="99">
        <v>1.75</v>
      </c>
      <c r="M27" s="99"/>
      <c r="N27" s="100">
        <f t="shared" si="0"/>
        <v>5.95</v>
      </c>
    </row>
    <row r="28" spans="1:14">
      <c r="A28" s="93">
        <v>12</v>
      </c>
      <c r="B28" s="95" t="s">
        <v>136</v>
      </c>
      <c r="C28" s="70" t="s">
        <v>24</v>
      </c>
      <c r="D28" s="62"/>
      <c r="E28" s="99"/>
      <c r="F28" s="99">
        <v>3</v>
      </c>
      <c r="G28" s="99"/>
      <c r="H28" s="99"/>
      <c r="I28" s="99"/>
      <c r="J28" s="99">
        <v>0.3</v>
      </c>
      <c r="K28" s="99"/>
      <c r="L28" s="99">
        <v>2.35</v>
      </c>
      <c r="M28" s="99"/>
      <c r="N28" s="100">
        <f t="shared" ref="N28:N29" si="1">SUM(D28:M28)</f>
        <v>5.65</v>
      </c>
    </row>
    <row r="29" spans="1:14">
      <c r="A29" s="93">
        <v>13</v>
      </c>
      <c r="B29" s="70" t="s">
        <v>274</v>
      </c>
      <c r="C29" s="70" t="s">
        <v>56</v>
      </c>
      <c r="D29" s="62"/>
      <c r="E29" s="99"/>
      <c r="F29" s="99">
        <v>3</v>
      </c>
      <c r="G29" s="99"/>
      <c r="H29" s="99">
        <v>1</v>
      </c>
      <c r="I29" s="99"/>
      <c r="J29" s="99"/>
      <c r="K29" s="99"/>
      <c r="L29" s="99">
        <v>1.425</v>
      </c>
      <c r="M29" s="99"/>
      <c r="N29" s="100">
        <f t="shared" si="1"/>
        <v>5.4249999999999998</v>
      </c>
    </row>
    <row r="30" spans="1:14">
      <c r="A30" s="93">
        <v>14</v>
      </c>
      <c r="B30" s="95" t="s">
        <v>134</v>
      </c>
      <c r="C30" s="70" t="s">
        <v>135</v>
      </c>
      <c r="D30" s="62"/>
      <c r="E30" s="99"/>
      <c r="F30" s="99">
        <v>3</v>
      </c>
      <c r="G30" s="99"/>
      <c r="H30" s="99"/>
      <c r="I30" s="99"/>
      <c r="J30" s="99"/>
      <c r="K30" s="99"/>
      <c r="L30" s="99">
        <v>2.2999999999999998</v>
      </c>
      <c r="M30" s="99"/>
      <c r="N30" s="100">
        <f t="shared" ref="N30:N38" si="2">SUM(D30:M30)</f>
        <v>5.3</v>
      </c>
    </row>
    <row r="31" spans="1:14">
      <c r="A31" s="93">
        <v>15</v>
      </c>
      <c r="B31" s="95" t="s">
        <v>147</v>
      </c>
      <c r="C31" s="96" t="s">
        <v>132</v>
      </c>
      <c r="D31" s="62"/>
      <c r="E31" s="99"/>
      <c r="F31" s="99"/>
      <c r="G31" s="99"/>
      <c r="H31" s="99">
        <v>1</v>
      </c>
      <c r="I31" s="99"/>
      <c r="J31" s="99">
        <v>1.1000000000000001</v>
      </c>
      <c r="K31" s="99"/>
      <c r="L31" s="99">
        <v>3</v>
      </c>
      <c r="M31" s="99"/>
      <c r="N31" s="100">
        <f t="shared" si="2"/>
        <v>5.0999999999999996</v>
      </c>
    </row>
    <row r="32" spans="1:14">
      <c r="A32" s="93">
        <v>16</v>
      </c>
      <c r="B32" s="95" t="s">
        <v>114</v>
      </c>
      <c r="C32" s="71" t="s">
        <v>81</v>
      </c>
      <c r="D32" s="62"/>
      <c r="E32" s="99"/>
      <c r="F32" s="99"/>
      <c r="G32" s="99"/>
      <c r="H32" s="99"/>
      <c r="I32" s="99">
        <v>2.008</v>
      </c>
      <c r="J32" s="99">
        <v>0.3</v>
      </c>
      <c r="K32" s="99"/>
      <c r="L32" s="99">
        <v>2.625</v>
      </c>
      <c r="M32" s="99"/>
      <c r="N32" s="100">
        <f t="shared" si="2"/>
        <v>4.9329999999999998</v>
      </c>
    </row>
    <row r="33" spans="1:28">
      <c r="A33" s="93">
        <v>17</v>
      </c>
      <c r="B33" s="70" t="s">
        <v>277</v>
      </c>
      <c r="C33" s="71" t="s">
        <v>37</v>
      </c>
      <c r="D33" s="62"/>
      <c r="E33" s="99"/>
      <c r="F33" s="99"/>
      <c r="G33" s="99"/>
      <c r="H33" s="99"/>
      <c r="I33" s="99"/>
      <c r="J33" s="99"/>
      <c r="K33" s="99"/>
      <c r="L33" s="99">
        <v>3</v>
      </c>
      <c r="M33" s="99"/>
      <c r="N33" s="100">
        <f t="shared" si="2"/>
        <v>3</v>
      </c>
    </row>
    <row r="34" spans="1:28">
      <c r="A34" s="93">
        <v>18</v>
      </c>
      <c r="B34" s="95" t="s">
        <v>124</v>
      </c>
      <c r="C34" s="71" t="s">
        <v>125</v>
      </c>
      <c r="D34" s="62"/>
      <c r="E34" s="99"/>
      <c r="F34" s="99"/>
      <c r="G34" s="99"/>
      <c r="H34" s="99"/>
      <c r="I34" s="99">
        <v>1.4944999999999999</v>
      </c>
      <c r="J34" s="99"/>
      <c r="K34" s="99"/>
      <c r="L34" s="99">
        <v>1.2250000000000001</v>
      </c>
      <c r="M34" s="99"/>
      <c r="N34" s="100">
        <f t="shared" si="2"/>
        <v>2.7195</v>
      </c>
    </row>
    <row r="35" spans="1:28">
      <c r="A35" s="93">
        <v>19</v>
      </c>
      <c r="B35" s="71" t="s">
        <v>137</v>
      </c>
      <c r="C35" s="71" t="s">
        <v>22</v>
      </c>
      <c r="D35" s="62"/>
      <c r="E35" s="99"/>
      <c r="F35" s="99"/>
      <c r="G35" s="99"/>
      <c r="H35" s="99"/>
      <c r="I35" s="99"/>
      <c r="J35" s="99">
        <v>0.4</v>
      </c>
      <c r="K35" s="99"/>
      <c r="L35" s="99">
        <v>1.95</v>
      </c>
      <c r="M35" s="99"/>
      <c r="N35" s="100">
        <f t="shared" si="2"/>
        <v>2.35</v>
      </c>
    </row>
    <row r="36" spans="1:28">
      <c r="A36" s="93">
        <v>20</v>
      </c>
      <c r="B36" s="71" t="s">
        <v>113</v>
      </c>
      <c r="C36" s="71" t="s">
        <v>81</v>
      </c>
      <c r="D36" s="62"/>
      <c r="E36" s="99"/>
      <c r="F36" s="99"/>
      <c r="G36" s="99"/>
      <c r="H36" s="99"/>
      <c r="I36" s="99"/>
      <c r="J36" s="99"/>
      <c r="K36" s="99"/>
      <c r="L36" s="99">
        <v>2.2000000000000002</v>
      </c>
      <c r="M36" s="99"/>
      <c r="N36" s="100">
        <f t="shared" si="2"/>
        <v>2.2000000000000002</v>
      </c>
    </row>
    <row r="37" spans="1:28">
      <c r="A37" s="93">
        <v>21</v>
      </c>
      <c r="B37" s="95" t="s">
        <v>129</v>
      </c>
      <c r="C37" s="96" t="s">
        <v>81</v>
      </c>
      <c r="D37" s="62"/>
      <c r="E37" s="99"/>
      <c r="F37" s="99"/>
      <c r="G37" s="99"/>
      <c r="H37" s="99"/>
      <c r="I37" s="99"/>
      <c r="J37" s="99"/>
      <c r="K37" s="99"/>
      <c r="L37" s="99">
        <v>1.925</v>
      </c>
      <c r="M37" s="99"/>
      <c r="N37" s="100">
        <f t="shared" si="2"/>
        <v>1.925</v>
      </c>
    </row>
    <row r="38" spans="1:28">
      <c r="A38" s="93">
        <v>22</v>
      </c>
      <c r="B38" s="71" t="s">
        <v>128</v>
      </c>
      <c r="C38" s="71" t="s">
        <v>24</v>
      </c>
      <c r="D38" s="62"/>
      <c r="E38" s="99"/>
      <c r="F38" s="99"/>
      <c r="G38" s="99"/>
      <c r="H38" s="99"/>
      <c r="I38" s="99"/>
      <c r="J38" s="99"/>
      <c r="K38" s="99"/>
      <c r="L38" s="99">
        <v>1.55</v>
      </c>
      <c r="M38" s="99"/>
      <c r="N38" s="100">
        <f t="shared" si="2"/>
        <v>1.55</v>
      </c>
    </row>
    <row r="39" spans="1:28">
      <c r="A39" s="93">
        <v>23</v>
      </c>
      <c r="B39" s="70" t="s">
        <v>273</v>
      </c>
      <c r="C39" s="70" t="s">
        <v>37</v>
      </c>
      <c r="D39" s="62"/>
      <c r="E39" s="99"/>
      <c r="F39" s="99"/>
      <c r="G39" s="99"/>
      <c r="H39" s="99"/>
      <c r="I39" s="99"/>
      <c r="J39" s="99"/>
      <c r="K39" s="99"/>
      <c r="L39" s="99">
        <v>1.35</v>
      </c>
      <c r="M39" s="99"/>
      <c r="N39" s="100">
        <f t="shared" ref="N39:N40" si="3">SUM(D39:M39)</f>
        <v>1.35</v>
      </c>
    </row>
    <row r="40" spans="1:28">
      <c r="A40" s="93">
        <v>24</v>
      </c>
      <c r="B40" s="71" t="s">
        <v>131</v>
      </c>
      <c r="C40" s="71" t="s">
        <v>132</v>
      </c>
      <c r="D40" s="62"/>
      <c r="E40" s="99"/>
      <c r="F40" s="99"/>
      <c r="G40" s="99"/>
      <c r="H40" s="99"/>
      <c r="I40" s="99">
        <v>8.3400000000000002E-2</v>
      </c>
      <c r="J40" s="99"/>
      <c r="K40" s="99"/>
      <c r="L40" s="99">
        <v>1.175</v>
      </c>
      <c r="M40" s="99"/>
      <c r="N40" s="100">
        <f t="shared" si="3"/>
        <v>1.2584</v>
      </c>
    </row>
    <row r="41" spans="1:28">
      <c r="A41" s="93">
        <v>25</v>
      </c>
      <c r="B41" s="95" t="s">
        <v>139</v>
      </c>
      <c r="C41" s="71" t="s">
        <v>140</v>
      </c>
      <c r="D41" s="62"/>
      <c r="E41" s="99"/>
      <c r="F41" s="99"/>
      <c r="G41" s="99"/>
      <c r="H41" s="99"/>
      <c r="I41" s="99"/>
      <c r="J41" s="99"/>
      <c r="K41" s="99"/>
      <c r="L41" s="99">
        <v>1.1000000000000001</v>
      </c>
      <c r="M41" s="99"/>
      <c r="N41" s="100">
        <f>SUM(D41:M41)</f>
        <v>1.1000000000000001</v>
      </c>
    </row>
    <row r="42" spans="1:28">
      <c r="A42" s="93">
        <v>26</v>
      </c>
      <c r="B42" s="95" t="s">
        <v>152</v>
      </c>
      <c r="C42" s="71" t="s">
        <v>22</v>
      </c>
      <c r="D42" s="62"/>
      <c r="E42" s="99"/>
      <c r="F42" s="99"/>
      <c r="G42" s="99"/>
      <c r="H42" s="99"/>
      <c r="I42" s="99"/>
      <c r="J42" s="99"/>
      <c r="K42" s="99"/>
      <c r="L42" s="99">
        <v>0.625</v>
      </c>
      <c r="M42" s="99"/>
      <c r="N42" s="100">
        <f>SUM(D42:M42)</f>
        <v>0.625</v>
      </c>
    </row>
    <row r="43" spans="1:28">
      <c r="A43" s="93">
        <v>27</v>
      </c>
      <c r="B43" s="95" t="s">
        <v>145</v>
      </c>
      <c r="C43" s="96" t="s">
        <v>22</v>
      </c>
      <c r="D43" s="62"/>
      <c r="E43" s="99"/>
      <c r="F43" s="99"/>
      <c r="G43" s="99"/>
      <c r="H43" s="99"/>
      <c r="I43" s="99"/>
      <c r="J43" s="99"/>
      <c r="K43" s="99"/>
      <c r="L43" s="99">
        <v>0.32500000000000001</v>
      </c>
      <c r="M43" s="99"/>
      <c r="N43" s="100">
        <f>SUM(D43:M43)</f>
        <v>0.32500000000000001</v>
      </c>
    </row>
    <row r="44" spans="1:28">
      <c r="A44" s="93">
        <v>28</v>
      </c>
      <c r="B44" s="95" t="s">
        <v>119</v>
      </c>
      <c r="C44" s="71" t="s">
        <v>83</v>
      </c>
      <c r="D44" s="62"/>
      <c r="E44" s="99"/>
      <c r="F44" s="99"/>
      <c r="G44" s="99"/>
      <c r="H44" s="99"/>
      <c r="I44" s="99"/>
      <c r="J44" s="99"/>
      <c r="K44" s="99"/>
      <c r="L44" s="99">
        <v>0.2</v>
      </c>
      <c r="M44" s="99"/>
      <c r="N44" s="100">
        <f>SUM(D44:M44)</f>
        <v>0.2</v>
      </c>
    </row>
    <row r="45" spans="1:28" s="64" customFormat="1">
      <c r="A45" s="91"/>
      <c r="B45" s="91"/>
      <c r="C45" s="91"/>
      <c r="D45" s="65"/>
      <c r="E45" s="91"/>
      <c r="F45" s="91"/>
      <c r="G45" s="91"/>
      <c r="H45" s="91"/>
      <c r="I45" s="91"/>
      <c r="J45" s="91"/>
      <c r="K45" s="91"/>
      <c r="L45" s="91"/>
      <c r="M45" s="91"/>
      <c r="N45" s="100"/>
    </row>
    <row r="46" spans="1:28" s="43" customFormat="1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7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s="21" customFormat="1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1:28" s="21" customFormat="1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</row>
    <row r="49" spans="1:251">
      <c r="A49" s="20"/>
      <c r="B49" s="19"/>
      <c r="C49" s="21"/>
      <c r="D49" s="21"/>
      <c r="E49" s="21"/>
      <c r="F49" s="21"/>
      <c r="G49" s="191" t="s">
        <v>294</v>
      </c>
      <c r="H49" s="183"/>
      <c r="I49" s="21"/>
      <c r="J49" s="21"/>
      <c r="K49" s="21"/>
      <c r="L49" s="21"/>
      <c r="M49" s="21"/>
      <c r="N49" s="78"/>
    </row>
    <row r="50" spans="1:251">
      <c r="A50" s="20"/>
      <c r="B50" s="19"/>
      <c r="C50" s="21"/>
      <c r="D50" s="21"/>
      <c r="E50" s="21"/>
      <c r="F50" s="21"/>
      <c r="G50" s="23" t="s">
        <v>89</v>
      </c>
      <c r="H50" s="23"/>
      <c r="I50" s="21"/>
      <c r="J50" s="21"/>
      <c r="K50" s="21"/>
      <c r="L50" s="21"/>
      <c r="M50" s="21"/>
      <c r="N50" s="78"/>
    </row>
    <row r="51" spans="1:251">
      <c r="A51" s="20"/>
      <c r="B51" s="21"/>
      <c r="C51" s="21"/>
      <c r="D51" s="21"/>
      <c r="E51" s="21"/>
      <c r="F51" s="21"/>
      <c r="G51" s="23" t="s">
        <v>25</v>
      </c>
      <c r="H51" s="23"/>
      <c r="I51" s="21"/>
      <c r="J51" s="21"/>
      <c r="K51" s="21"/>
      <c r="L51" s="21"/>
      <c r="M51" s="21"/>
      <c r="N51" s="78"/>
    </row>
    <row r="52" spans="1:251">
      <c r="A52" s="20"/>
      <c r="B52" s="21"/>
      <c r="C52" s="21"/>
      <c r="D52" s="21"/>
      <c r="E52" s="21"/>
      <c r="F52" s="21"/>
      <c r="G52" s="23" t="s">
        <v>26</v>
      </c>
      <c r="H52" s="23"/>
      <c r="I52" s="21"/>
      <c r="J52" s="21"/>
      <c r="K52" s="21"/>
      <c r="L52" s="21"/>
      <c r="M52" s="21"/>
      <c r="N52" s="78"/>
    </row>
    <row r="53" spans="1:251">
      <c r="A53" s="20"/>
      <c r="B53" s="21"/>
      <c r="C53" s="21"/>
      <c r="D53" s="21"/>
      <c r="E53" s="21"/>
      <c r="F53" s="21"/>
      <c r="G53" s="23"/>
      <c r="H53" s="23"/>
      <c r="I53" s="21"/>
      <c r="J53" s="21"/>
      <c r="K53" s="21"/>
      <c r="L53" s="21"/>
      <c r="M53" s="21"/>
      <c r="N53" s="78"/>
    </row>
    <row r="54" spans="1:251">
      <c r="A54" s="20"/>
      <c r="B54" s="21"/>
      <c r="C54" s="21"/>
      <c r="D54" s="21"/>
      <c r="E54" s="21"/>
      <c r="F54" s="21"/>
      <c r="G54" s="23" t="s">
        <v>27</v>
      </c>
      <c r="H54" s="23"/>
      <c r="I54" s="21"/>
      <c r="J54" s="21"/>
      <c r="K54" s="21"/>
      <c r="L54" s="21"/>
      <c r="M54" s="21"/>
      <c r="N54" s="78"/>
    </row>
    <row r="55" spans="1:251" s="43" customFormat="1">
      <c r="A55" s="1"/>
      <c r="B55"/>
      <c r="C55"/>
      <c r="D55"/>
      <c r="E55"/>
      <c r="F55"/>
      <c r="G55"/>
      <c r="H55"/>
      <c r="I55"/>
      <c r="J55"/>
      <c r="K55"/>
      <c r="L55"/>
      <c r="M55" s="21"/>
      <c r="N55" s="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21"/>
      <c r="AF55"/>
      <c r="AG55"/>
      <c r="AH55"/>
      <c r="AI55"/>
      <c r="AJ55"/>
      <c r="AK55"/>
      <c r="AL55"/>
      <c r="AM55"/>
      <c r="AN55" s="21"/>
      <c r="AO55"/>
      <c r="AP55"/>
      <c r="AQ55"/>
      <c r="AR55"/>
      <c r="AS55"/>
      <c r="AT55"/>
      <c r="AU55"/>
      <c r="AV55"/>
      <c r="AW55" s="21"/>
      <c r="AX55"/>
      <c r="AY55"/>
      <c r="AZ55"/>
      <c r="BA55"/>
      <c r="BB55"/>
      <c r="BC55"/>
      <c r="BD55"/>
      <c r="BE55"/>
      <c r="BF55" s="21"/>
      <c r="BG55"/>
      <c r="BH55"/>
      <c r="BI55"/>
      <c r="BJ55"/>
      <c r="BK55"/>
      <c r="BL55"/>
      <c r="BM55"/>
      <c r="BN55"/>
      <c r="BO55" s="21"/>
      <c r="BP55"/>
      <c r="BQ55"/>
      <c r="BR55"/>
      <c r="BS55"/>
      <c r="BT55"/>
      <c r="BU55"/>
      <c r="BV55"/>
      <c r="BW55"/>
      <c r="BX55" s="21"/>
      <c r="BY55"/>
      <c r="BZ55"/>
      <c r="CA55"/>
      <c r="CB55"/>
      <c r="CC55"/>
      <c r="CD55"/>
      <c r="CE55"/>
      <c r="CF55"/>
      <c r="CG55" s="21"/>
      <c r="CH55"/>
      <c r="CI55"/>
      <c r="CJ55"/>
      <c r="CK55"/>
      <c r="CL55"/>
      <c r="CM55"/>
      <c r="CN55"/>
      <c r="CO55"/>
      <c r="CP55" s="21"/>
      <c r="CQ55"/>
      <c r="CR55"/>
      <c r="CS55"/>
      <c r="CT55"/>
      <c r="CU55"/>
      <c r="CV55"/>
      <c r="CW55"/>
      <c r="CX55"/>
      <c r="CY55" s="21"/>
      <c r="CZ55"/>
      <c r="DA55"/>
      <c r="DB55"/>
      <c r="DC55"/>
      <c r="DD55"/>
      <c r="DE55"/>
      <c r="DF55"/>
      <c r="DG55"/>
      <c r="DH55" s="21"/>
      <c r="DI55"/>
      <c r="DJ55"/>
      <c r="DK55"/>
      <c r="DL55"/>
      <c r="DM55"/>
      <c r="DN55"/>
      <c r="DO55"/>
      <c r="DP55"/>
      <c r="DQ55" s="21"/>
      <c r="DR55"/>
      <c r="DS55"/>
      <c r="DT55"/>
      <c r="DU55"/>
      <c r="DV55"/>
      <c r="DW55"/>
      <c r="DX55"/>
      <c r="DY55"/>
      <c r="DZ55" s="21"/>
      <c r="EA55"/>
      <c r="EB55"/>
      <c r="EC55"/>
      <c r="ED55"/>
      <c r="EE55"/>
      <c r="EF55"/>
      <c r="EG55"/>
      <c r="EH55"/>
      <c r="EI55" s="21"/>
      <c r="EJ55"/>
      <c r="EK55"/>
      <c r="EL55"/>
      <c r="EM55"/>
      <c r="EN55"/>
      <c r="EO55"/>
      <c r="EP55"/>
      <c r="EQ55"/>
      <c r="ER55" s="21"/>
      <c r="ES55"/>
      <c r="ET55"/>
      <c r="EU55"/>
      <c r="EV55"/>
      <c r="EW55"/>
      <c r="EX55"/>
      <c r="EY55"/>
      <c r="EZ55"/>
      <c r="FA55" s="21"/>
      <c r="FB55"/>
      <c r="FC55"/>
      <c r="FD55"/>
      <c r="FE55"/>
      <c r="FF55"/>
      <c r="FG55"/>
      <c r="FH55"/>
      <c r="FI55"/>
      <c r="FJ55" s="21"/>
      <c r="FK55"/>
      <c r="FL55"/>
      <c r="FM55"/>
      <c r="FN55"/>
      <c r="FO55"/>
      <c r="FP55"/>
      <c r="FQ55"/>
      <c r="FR55"/>
      <c r="FS55" s="21"/>
      <c r="FT55"/>
      <c r="FU55"/>
      <c r="FV55"/>
      <c r="FW55"/>
      <c r="FX55"/>
      <c r="FY55"/>
      <c r="FZ55"/>
      <c r="GA55"/>
      <c r="GB55" s="21"/>
      <c r="GC55"/>
      <c r="GD55"/>
      <c r="GE55"/>
      <c r="GF55"/>
      <c r="GG55"/>
      <c r="GH55"/>
      <c r="GI55"/>
      <c r="GJ55"/>
      <c r="GK55" s="21"/>
      <c r="GL55"/>
      <c r="GM55"/>
      <c r="GN55"/>
      <c r="GO55"/>
      <c r="GP55"/>
      <c r="GQ55"/>
      <c r="GR55"/>
      <c r="GS55"/>
      <c r="GT55" s="21"/>
      <c r="GU55"/>
      <c r="GV55"/>
      <c r="GW55"/>
      <c r="GX55"/>
      <c r="GY55"/>
      <c r="GZ55"/>
      <c r="HA55"/>
      <c r="HB55"/>
      <c r="HC55" s="21"/>
      <c r="HD55"/>
      <c r="HE55"/>
      <c r="HF55"/>
      <c r="HG55"/>
      <c r="HH55"/>
      <c r="HI55"/>
      <c r="HJ55"/>
      <c r="HK55"/>
      <c r="HL55" s="21"/>
      <c r="HM55"/>
      <c r="HN55"/>
      <c r="HO55"/>
      <c r="HP55"/>
      <c r="HQ55"/>
      <c r="HR55"/>
      <c r="HS55"/>
      <c r="HT55"/>
      <c r="HU55" s="21"/>
      <c r="HV55"/>
      <c r="HW55"/>
      <c r="HX55"/>
      <c r="HY55"/>
      <c r="HZ55"/>
      <c r="IA55"/>
      <c r="IB55"/>
      <c r="IC55"/>
      <c r="ID55" s="21"/>
      <c r="IE55"/>
      <c r="IF55"/>
      <c r="IG55"/>
      <c r="IH55"/>
      <c r="II55"/>
      <c r="IJ55"/>
      <c r="IK55"/>
      <c r="IL55"/>
      <c r="IM55" s="21"/>
      <c r="IN55"/>
      <c r="IO55"/>
      <c r="IP55"/>
      <c r="IQ55"/>
    </row>
    <row r="56" spans="1:251" s="43" customFormat="1">
      <c r="A56" s="1"/>
      <c r="B56"/>
      <c r="C56"/>
      <c r="D56"/>
      <c r="E56"/>
      <c r="F56"/>
      <c r="G56"/>
      <c r="H56"/>
      <c r="I56"/>
      <c r="J56"/>
      <c r="K56"/>
      <c r="L56"/>
      <c r="M56" s="21"/>
      <c r="N56" s="55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 s="21"/>
      <c r="AF56"/>
      <c r="AG56"/>
      <c r="AH56"/>
      <c r="AI56"/>
      <c r="AJ56"/>
      <c r="AK56"/>
      <c r="AL56"/>
      <c r="AM56"/>
      <c r="AN56" s="21"/>
      <c r="AO56"/>
      <c r="AP56"/>
      <c r="AQ56"/>
      <c r="AR56"/>
      <c r="AS56"/>
      <c r="AT56"/>
      <c r="AU56"/>
      <c r="AV56"/>
      <c r="AW56" s="21"/>
      <c r="AX56"/>
      <c r="AY56"/>
      <c r="AZ56"/>
      <c r="BA56"/>
      <c r="BB56"/>
      <c r="BC56"/>
      <c r="BD56"/>
      <c r="BE56"/>
      <c r="BF56" s="21"/>
      <c r="BG56"/>
      <c r="BH56"/>
      <c r="BI56"/>
      <c r="BJ56"/>
      <c r="BK56"/>
      <c r="BL56"/>
      <c r="BM56"/>
      <c r="BN56"/>
      <c r="BO56" s="21"/>
      <c r="BP56"/>
      <c r="BQ56"/>
      <c r="BR56"/>
      <c r="BS56"/>
      <c r="BT56"/>
      <c r="BU56"/>
      <c r="BV56"/>
      <c r="BW56"/>
      <c r="BX56" s="21"/>
      <c r="BY56"/>
      <c r="BZ56"/>
      <c r="CA56"/>
      <c r="CB56"/>
      <c r="CC56"/>
      <c r="CD56"/>
      <c r="CE56"/>
      <c r="CF56"/>
      <c r="CG56" s="21"/>
      <c r="CH56"/>
      <c r="CI56"/>
      <c r="CJ56"/>
      <c r="CK56"/>
      <c r="CL56"/>
      <c r="CM56"/>
      <c r="CN56"/>
      <c r="CO56"/>
      <c r="CP56" s="21"/>
      <c r="CQ56"/>
      <c r="CR56"/>
      <c r="CS56"/>
      <c r="CT56"/>
      <c r="CU56"/>
      <c r="CV56"/>
      <c r="CW56"/>
      <c r="CX56"/>
      <c r="CY56" s="21"/>
      <c r="CZ56"/>
      <c r="DA56"/>
      <c r="DB56"/>
      <c r="DC56"/>
      <c r="DD56"/>
      <c r="DE56"/>
      <c r="DF56"/>
      <c r="DG56"/>
      <c r="DH56" s="21"/>
      <c r="DI56"/>
      <c r="DJ56"/>
      <c r="DK56"/>
      <c r="DL56"/>
      <c r="DM56"/>
      <c r="DN56"/>
      <c r="DO56"/>
      <c r="DP56"/>
      <c r="DQ56" s="21"/>
      <c r="DR56"/>
      <c r="DS56"/>
      <c r="DT56"/>
      <c r="DU56"/>
      <c r="DV56"/>
      <c r="DW56"/>
      <c r="DX56"/>
      <c r="DY56"/>
      <c r="DZ56" s="21"/>
      <c r="EA56"/>
      <c r="EB56"/>
      <c r="EC56"/>
      <c r="ED56"/>
      <c r="EE56"/>
      <c r="EF56"/>
      <c r="EG56"/>
      <c r="EH56"/>
      <c r="EI56" s="21"/>
      <c r="EJ56"/>
      <c r="EK56"/>
      <c r="EL56"/>
      <c r="EM56"/>
      <c r="EN56"/>
      <c r="EO56"/>
      <c r="EP56"/>
      <c r="EQ56"/>
      <c r="ER56" s="21"/>
      <c r="ES56"/>
      <c r="ET56"/>
      <c r="EU56"/>
      <c r="EV56"/>
      <c r="EW56"/>
      <c r="EX56"/>
      <c r="EY56"/>
      <c r="EZ56"/>
      <c r="FA56" s="21"/>
      <c r="FB56"/>
      <c r="FC56"/>
      <c r="FD56"/>
      <c r="FE56"/>
      <c r="FF56"/>
      <c r="FG56"/>
      <c r="FH56"/>
      <c r="FI56"/>
      <c r="FJ56" s="21"/>
      <c r="FK56"/>
      <c r="FL56"/>
      <c r="FM56"/>
      <c r="FN56"/>
      <c r="FO56"/>
      <c r="FP56"/>
      <c r="FQ56"/>
      <c r="FR56"/>
      <c r="FS56" s="21"/>
      <c r="FT56"/>
      <c r="FU56"/>
      <c r="FV56"/>
      <c r="FW56"/>
      <c r="FX56"/>
      <c r="FY56"/>
      <c r="FZ56"/>
      <c r="GA56"/>
      <c r="GB56" s="21"/>
      <c r="GC56"/>
      <c r="GD56"/>
      <c r="GE56"/>
      <c r="GF56"/>
      <c r="GG56"/>
      <c r="GH56"/>
      <c r="GI56"/>
      <c r="GJ56"/>
      <c r="GK56" s="21"/>
      <c r="GL56"/>
      <c r="GM56"/>
      <c r="GN56"/>
      <c r="GO56"/>
      <c r="GP56"/>
      <c r="GQ56"/>
      <c r="GR56"/>
      <c r="GS56"/>
      <c r="GT56" s="21"/>
      <c r="GU56"/>
      <c r="GV56"/>
      <c r="GW56"/>
      <c r="GX56"/>
      <c r="GY56"/>
      <c r="GZ56"/>
      <c r="HA56"/>
      <c r="HB56"/>
      <c r="HC56" s="21"/>
      <c r="HD56"/>
      <c r="HE56"/>
      <c r="HF56"/>
      <c r="HG56"/>
      <c r="HH56"/>
      <c r="HI56"/>
      <c r="HJ56"/>
      <c r="HK56"/>
      <c r="HL56" s="21"/>
      <c r="HM56"/>
      <c r="HN56"/>
      <c r="HO56"/>
      <c r="HP56"/>
      <c r="HQ56"/>
      <c r="HR56"/>
      <c r="HS56"/>
      <c r="HT56"/>
      <c r="HU56" s="21"/>
      <c r="HV56"/>
      <c r="HW56"/>
      <c r="HX56"/>
      <c r="HY56"/>
      <c r="HZ56"/>
      <c r="IA56"/>
      <c r="IB56"/>
      <c r="IC56"/>
      <c r="ID56" s="21"/>
      <c r="IE56"/>
      <c r="IF56"/>
      <c r="IG56"/>
      <c r="IH56"/>
      <c r="II56"/>
      <c r="IJ56"/>
      <c r="IK56"/>
      <c r="IL56"/>
      <c r="IM56" s="21"/>
      <c r="IN56"/>
      <c r="IO56"/>
      <c r="IP56"/>
      <c r="IQ56"/>
    </row>
  </sheetData>
  <sortState ref="B17:N44">
    <sortCondition descending="1" ref="N17:N44"/>
  </sortState>
  <mergeCells count="3">
    <mergeCell ref="D9:E9"/>
    <mergeCell ref="A47:N47"/>
    <mergeCell ref="G49:H49"/>
  </mergeCells>
  <pageMargins left="0.7" right="0.7" top="0.75" bottom="0.75" header="0.3" footer="0.3"/>
  <pageSetup paperSize="9" scale="53" orientation="landscape" r:id="rId1"/>
  <colBreaks count="1" manualBreakCount="1">
    <brk id="16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Q84"/>
  <sheetViews>
    <sheetView view="pageBreakPreview" zoomScale="80" zoomScaleSheetLayoutView="80" workbookViewId="0">
      <selection activeCell="D27" sqref="D27"/>
    </sheetView>
  </sheetViews>
  <sheetFormatPr defaultColWidth="9.7109375" defaultRowHeight="15"/>
  <cols>
    <col min="1" max="1" width="4" style="1" bestFit="1" customWidth="1"/>
    <col min="2" max="2" width="32.28515625" customWidth="1"/>
    <col min="3" max="3" width="15.140625" bestFit="1" customWidth="1"/>
    <col min="4" max="4" width="7.7109375" customWidth="1"/>
    <col min="5" max="5" width="6.7109375" customWidth="1"/>
    <col min="6" max="6" width="7.42578125" customWidth="1"/>
    <col min="7" max="7" width="7.28515625" customWidth="1"/>
    <col min="8" max="8" width="8" bestFit="1" customWidth="1"/>
    <col min="9" max="9" width="9.28515625" style="3" customWidth="1"/>
    <col min="10" max="10" width="9.5703125" style="3" customWidth="1"/>
    <col min="11" max="11" width="8.7109375" style="3" customWidth="1"/>
    <col min="12" max="12" width="11.140625" style="3" bestFit="1" customWidth="1"/>
    <col min="13" max="13" width="5.85546875" customWidth="1"/>
    <col min="14" max="14" width="11.5703125" style="55" customWidth="1"/>
    <col min="15" max="15" width="9.28515625" customWidth="1"/>
    <col min="257" max="257" width="3.7109375" bestFit="1" customWidth="1"/>
    <col min="258" max="258" width="32.28515625" customWidth="1"/>
    <col min="259" max="259" width="15.140625" bestFit="1" customWidth="1"/>
    <col min="260" max="260" width="7.7109375" customWidth="1"/>
    <col min="261" max="261" width="6.7109375" customWidth="1"/>
    <col min="262" max="262" width="7.42578125" customWidth="1"/>
    <col min="263" max="263" width="7.28515625" customWidth="1"/>
    <col min="264" max="264" width="7.5703125" bestFit="1" customWidth="1"/>
    <col min="265" max="265" width="9.28515625" customWidth="1"/>
    <col min="266" max="266" width="9.5703125" customWidth="1"/>
    <col min="267" max="267" width="8.7109375" customWidth="1"/>
    <col min="268" max="268" width="11" bestFit="1" customWidth="1"/>
    <col min="269" max="269" width="5.85546875" customWidth="1"/>
    <col min="270" max="270" width="11.5703125" customWidth="1"/>
    <col min="271" max="271" width="9.28515625" customWidth="1"/>
    <col min="513" max="513" width="3.7109375" bestFit="1" customWidth="1"/>
    <col min="514" max="514" width="32.28515625" customWidth="1"/>
    <col min="515" max="515" width="15.140625" bestFit="1" customWidth="1"/>
    <col min="516" max="516" width="7.7109375" customWidth="1"/>
    <col min="517" max="517" width="6.7109375" customWidth="1"/>
    <col min="518" max="518" width="7.42578125" customWidth="1"/>
    <col min="519" max="519" width="7.28515625" customWidth="1"/>
    <col min="520" max="520" width="7.5703125" bestFit="1" customWidth="1"/>
    <col min="521" max="521" width="9.28515625" customWidth="1"/>
    <col min="522" max="522" width="9.5703125" customWidth="1"/>
    <col min="523" max="523" width="8.7109375" customWidth="1"/>
    <col min="524" max="524" width="11" bestFit="1" customWidth="1"/>
    <col min="525" max="525" width="5.85546875" customWidth="1"/>
    <col min="526" max="526" width="11.5703125" customWidth="1"/>
    <col min="527" max="527" width="9.28515625" customWidth="1"/>
    <col min="769" max="769" width="3.7109375" bestFit="1" customWidth="1"/>
    <col min="770" max="770" width="32.28515625" customWidth="1"/>
    <col min="771" max="771" width="15.140625" bestFit="1" customWidth="1"/>
    <col min="772" max="772" width="7.7109375" customWidth="1"/>
    <col min="773" max="773" width="6.7109375" customWidth="1"/>
    <col min="774" max="774" width="7.42578125" customWidth="1"/>
    <col min="775" max="775" width="7.28515625" customWidth="1"/>
    <col min="776" max="776" width="7.5703125" bestFit="1" customWidth="1"/>
    <col min="777" max="777" width="9.28515625" customWidth="1"/>
    <col min="778" max="778" width="9.5703125" customWidth="1"/>
    <col min="779" max="779" width="8.7109375" customWidth="1"/>
    <col min="780" max="780" width="11" bestFit="1" customWidth="1"/>
    <col min="781" max="781" width="5.85546875" customWidth="1"/>
    <col min="782" max="782" width="11.5703125" customWidth="1"/>
    <col min="783" max="783" width="9.28515625" customWidth="1"/>
    <col min="1025" max="1025" width="3.7109375" bestFit="1" customWidth="1"/>
    <col min="1026" max="1026" width="32.28515625" customWidth="1"/>
    <col min="1027" max="1027" width="15.140625" bestFit="1" customWidth="1"/>
    <col min="1028" max="1028" width="7.7109375" customWidth="1"/>
    <col min="1029" max="1029" width="6.7109375" customWidth="1"/>
    <col min="1030" max="1030" width="7.42578125" customWidth="1"/>
    <col min="1031" max="1031" width="7.28515625" customWidth="1"/>
    <col min="1032" max="1032" width="7.5703125" bestFit="1" customWidth="1"/>
    <col min="1033" max="1033" width="9.28515625" customWidth="1"/>
    <col min="1034" max="1034" width="9.5703125" customWidth="1"/>
    <col min="1035" max="1035" width="8.7109375" customWidth="1"/>
    <col min="1036" max="1036" width="11" bestFit="1" customWidth="1"/>
    <col min="1037" max="1037" width="5.85546875" customWidth="1"/>
    <col min="1038" max="1038" width="11.5703125" customWidth="1"/>
    <col min="1039" max="1039" width="9.28515625" customWidth="1"/>
    <col min="1281" max="1281" width="3.7109375" bestFit="1" customWidth="1"/>
    <col min="1282" max="1282" width="32.28515625" customWidth="1"/>
    <col min="1283" max="1283" width="15.140625" bestFit="1" customWidth="1"/>
    <col min="1284" max="1284" width="7.7109375" customWidth="1"/>
    <col min="1285" max="1285" width="6.7109375" customWidth="1"/>
    <col min="1286" max="1286" width="7.42578125" customWidth="1"/>
    <col min="1287" max="1287" width="7.28515625" customWidth="1"/>
    <col min="1288" max="1288" width="7.5703125" bestFit="1" customWidth="1"/>
    <col min="1289" max="1289" width="9.28515625" customWidth="1"/>
    <col min="1290" max="1290" width="9.5703125" customWidth="1"/>
    <col min="1291" max="1291" width="8.7109375" customWidth="1"/>
    <col min="1292" max="1292" width="11" bestFit="1" customWidth="1"/>
    <col min="1293" max="1293" width="5.85546875" customWidth="1"/>
    <col min="1294" max="1294" width="11.5703125" customWidth="1"/>
    <col min="1295" max="1295" width="9.28515625" customWidth="1"/>
    <col min="1537" max="1537" width="3.7109375" bestFit="1" customWidth="1"/>
    <col min="1538" max="1538" width="32.28515625" customWidth="1"/>
    <col min="1539" max="1539" width="15.140625" bestFit="1" customWidth="1"/>
    <col min="1540" max="1540" width="7.7109375" customWidth="1"/>
    <col min="1541" max="1541" width="6.7109375" customWidth="1"/>
    <col min="1542" max="1542" width="7.42578125" customWidth="1"/>
    <col min="1543" max="1543" width="7.28515625" customWidth="1"/>
    <col min="1544" max="1544" width="7.5703125" bestFit="1" customWidth="1"/>
    <col min="1545" max="1545" width="9.28515625" customWidth="1"/>
    <col min="1546" max="1546" width="9.5703125" customWidth="1"/>
    <col min="1547" max="1547" width="8.7109375" customWidth="1"/>
    <col min="1548" max="1548" width="11" bestFit="1" customWidth="1"/>
    <col min="1549" max="1549" width="5.85546875" customWidth="1"/>
    <col min="1550" max="1550" width="11.5703125" customWidth="1"/>
    <col min="1551" max="1551" width="9.28515625" customWidth="1"/>
    <col min="1793" max="1793" width="3.7109375" bestFit="1" customWidth="1"/>
    <col min="1794" max="1794" width="32.28515625" customWidth="1"/>
    <col min="1795" max="1795" width="15.140625" bestFit="1" customWidth="1"/>
    <col min="1796" max="1796" width="7.7109375" customWidth="1"/>
    <col min="1797" max="1797" width="6.7109375" customWidth="1"/>
    <col min="1798" max="1798" width="7.42578125" customWidth="1"/>
    <col min="1799" max="1799" width="7.28515625" customWidth="1"/>
    <col min="1800" max="1800" width="7.5703125" bestFit="1" customWidth="1"/>
    <col min="1801" max="1801" width="9.28515625" customWidth="1"/>
    <col min="1802" max="1802" width="9.5703125" customWidth="1"/>
    <col min="1803" max="1803" width="8.7109375" customWidth="1"/>
    <col min="1804" max="1804" width="11" bestFit="1" customWidth="1"/>
    <col min="1805" max="1805" width="5.85546875" customWidth="1"/>
    <col min="1806" max="1806" width="11.5703125" customWidth="1"/>
    <col min="1807" max="1807" width="9.28515625" customWidth="1"/>
    <col min="2049" max="2049" width="3.7109375" bestFit="1" customWidth="1"/>
    <col min="2050" max="2050" width="32.28515625" customWidth="1"/>
    <col min="2051" max="2051" width="15.140625" bestFit="1" customWidth="1"/>
    <col min="2052" max="2052" width="7.7109375" customWidth="1"/>
    <col min="2053" max="2053" width="6.7109375" customWidth="1"/>
    <col min="2054" max="2054" width="7.42578125" customWidth="1"/>
    <col min="2055" max="2055" width="7.28515625" customWidth="1"/>
    <col min="2056" max="2056" width="7.5703125" bestFit="1" customWidth="1"/>
    <col min="2057" max="2057" width="9.28515625" customWidth="1"/>
    <col min="2058" max="2058" width="9.5703125" customWidth="1"/>
    <col min="2059" max="2059" width="8.7109375" customWidth="1"/>
    <col min="2060" max="2060" width="11" bestFit="1" customWidth="1"/>
    <col min="2061" max="2061" width="5.85546875" customWidth="1"/>
    <col min="2062" max="2062" width="11.5703125" customWidth="1"/>
    <col min="2063" max="2063" width="9.28515625" customWidth="1"/>
    <col min="2305" max="2305" width="3.7109375" bestFit="1" customWidth="1"/>
    <col min="2306" max="2306" width="32.28515625" customWidth="1"/>
    <col min="2307" max="2307" width="15.140625" bestFit="1" customWidth="1"/>
    <col min="2308" max="2308" width="7.7109375" customWidth="1"/>
    <col min="2309" max="2309" width="6.7109375" customWidth="1"/>
    <col min="2310" max="2310" width="7.42578125" customWidth="1"/>
    <col min="2311" max="2311" width="7.28515625" customWidth="1"/>
    <col min="2312" max="2312" width="7.5703125" bestFit="1" customWidth="1"/>
    <col min="2313" max="2313" width="9.28515625" customWidth="1"/>
    <col min="2314" max="2314" width="9.5703125" customWidth="1"/>
    <col min="2315" max="2315" width="8.7109375" customWidth="1"/>
    <col min="2316" max="2316" width="11" bestFit="1" customWidth="1"/>
    <col min="2317" max="2317" width="5.85546875" customWidth="1"/>
    <col min="2318" max="2318" width="11.5703125" customWidth="1"/>
    <col min="2319" max="2319" width="9.28515625" customWidth="1"/>
    <col min="2561" max="2561" width="3.7109375" bestFit="1" customWidth="1"/>
    <col min="2562" max="2562" width="32.28515625" customWidth="1"/>
    <col min="2563" max="2563" width="15.140625" bestFit="1" customWidth="1"/>
    <col min="2564" max="2564" width="7.7109375" customWidth="1"/>
    <col min="2565" max="2565" width="6.7109375" customWidth="1"/>
    <col min="2566" max="2566" width="7.42578125" customWidth="1"/>
    <col min="2567" max="2567" width="7.28515625" customWidth="1"/>
    <col min="2568" max="2568" width="7.5703125" bestFit="1" customWidth="1"/>
    <col min="2569" max="2569" width="9.28515625" customWidth="1"/>
    <col min="2570" max="2570" width="9.5703125" customWidth="1"/>
    <col min="2571" max="2571" width="8.7109375" customWidth="1"/>
    <col min="2572" max="2572" width="11" bestFit="1" customWidth="1"/>
    <col min="2573" max="2573" width="5.85546875" customWidth="1"/>
    <col min="2574" max="2574" width="11.5703125" customWidth="1"/>
    <col min="2575" max="2575" width="9.28515625" customWidth="1"/>
    <col min="2817" max="2817" width="3.7109375" bestFit="1" customWidth="1"/>
    <col min="2818" max="2818" width="32.28515625" customWidth="1"/>
    <col min="2819" max="2819" width="15.140625" bestFit="1" customWidth="1"/>
    <col min="2820" max="2820" width="7.7109375" customWidth="1"/>
    <col min="2821" max="2821" width="6.7109375" customWidth="1"/>
    <col min="2822" max="2822" width="7.42578125" customWidth="1"/>
    <col min="2823" max="2823" width="7.28515625" customWidth="1"/>
    <col min="2824" max="2824" width="7.5703125" bestFit="1" customWidth="1"/>
    <col min="2825" max="2825" width="9.28515625" customWidth="1"/>
    <col min="2826" max="2826" width="9.5703125" customWidth="1"/>
    <col min="2827" max="2827" width="8.7109375" customWidth="1"/>
    <col min="2828" max="2828" width="11" bestFit="1" customWidth="1"/>
    <col min="2829" max="2829" width="5.85546875" customWidth="1"/>
    <col min="2830" max="2830" width="11.5703125" customWidth="1"/>
    <col min="2831" max="2831" width="9.28515625" customWidth="1"/>
    <col min="3073" max="3073" width="3.7109375" bestFit="1" customWidth="1"/>
    <col min="3074" max="3074" width="32.28515625" customWidth="1"/>
    <col min="3075" max="3075" width="15.140625" bestFit="1" customWidth="1"/>
    <col min="3076" max="3076" width="7.7109375" customWidth="1"/>
    <col min="3077" max="3077" width="6.7109375" customWidth="1"/>
    <col min="3078" max="3078" width="7.42578125" customWidth="1"/>
    <col min="3079" max="3079" width="7.28515625" customWidth="1"/>
    <col min="3080" max="3080" width="7.5703125" bestFit="1" customWidth="1"/>
    <col min="3081" max="3081" width="9.28515625" customWidth="1"/>
    <col min="3082" max="3082" width="9.5703125" customWidth="1"/>
    <col min="3083" max="3083" width="8.7109375" customWidth="1"/>
    <col min="3084" max="3084" width="11" bestFit="1" customWidth="1"/>
    <col min="3085" max="3085" width="5.85546875" customWidth="1"/>
    <col min="3086" max="3086" width="11.5703125" customWidth="1"/>
    <col min="3087" max="3087" width="9.28515625" customWidth="1"/>
    <col min="3329" max="3329" width="3.7109375" bestFit="1" customWidth="1"/>
    <col min="3330" max="3330" width="32.28515625" customWidth="1"/>
    <col min="3331" max="3331" width="15.140625" bestFit="1" customWidth="1"/>
    <col min="3332" max="3332" width="7.7109375" customWidth="1"/>
    <col min="3333" max="3333" width="6.7109375" customWidth="1"/>
    <col min="3334" max="3334" width="7.42578125" customWidth="1"/>
    <col min="3335" max="3335" width="7.28515625" customWidth="1"/>
    <col min="3336" max="3336" width="7.5703125" bestFit="1" customWidth="1"/>
    <col min="3337" max="3337" width="9.28515625" customWidth="1"/>
    <col min="3338" max="3338" width="9.5703125" customWidth="1"/>
    <col min="3339" max="3339" width="8.7109375" customWidth="1"/>
    <col min="3340" max="3340" width="11" bestFit="1" customWidth="1"/>
    <col min="3341" max="3341" width="5.85546875" customWidth="1"/>
    <col min="3342" max="3342" width="11.5703125" customWidth="1"/>
    <col min="3343" max="3343" width="9.28515625" customWidth="1"/>
    <col min="3585" max="3585" width="3.7109375" bestFit="1" customWidth="1"/>
    <col min="3586" max="3586" width="32.28515625" customWidth="1"/>
    <col min="3587" max="3587" width="15.140625" bestFit="1" customWidth="1"/>
    <col min="3588" max="3588" width="7.7109375" customWidth="1"/>
    <col min="3589" max="3589" width="6.7109375" customWidth="1"/>
    <col min="3590" max="3590" width="7.42578125" customWidth="1"/>
    <col min="3591" max="3591" width="7.28515625" customWidth="1"/>
    <col min="3592" max="3592" width="7.5703125" bestFit="1" customWidth="1"/>
    <col min="3593" max="3593" width="9.28515625" customWidth="1"/>
    <col min="3594" max="3594" width="9.5703125" customWidth="1"/>
    <col min="3595" max="3595" width="8.7109375" customWidth="1"/>
    <col min="3596" max="3596" width="11" bestFit="1" customWidth="1"/>
    <col min="3597" max="3597" width="5.85546875" customWidth="1"/>
    <col min="3598" max="3598" width="11.5703125" customWidth="1"/>
    <col min="3599" max="3599" width="9.28515625" customWidth="1"/>
    <col min="3841" max="3841" width="3.7109375" bestFit="1" customWidth="1"/>
    <col min="3842" max="3842" width="32.28515625" customWidth="1"/>
    <col min="3843" max="3843" width="15.140625" bestFit="1" customWidth="1"/>
    <col min="3844" max="3844" width="7.7109375" customWidth="1"/>
    <col min="3845" max="3845" width="6.7109375" customWidth="1"/>
    <col min="3846" max="3846" width="7.42578125" customWidth="1"/>
    <col min="3847" max="3847" width="7.28515625" customWidth="1"/>
    <col min="3848" max="3848" width="7.5703125" bestFit="1" customWidth="1"/>
    <col min="3849" max="3849" width="9.28515625" customWidth="1"/>
    <col min="3850" max="3850" width="9.5703125" customWidth="1"/>
    <col min="3851" max="3851" width="8.7109375" customWidth="1"/>
    <col min="3852" max="3852" width="11" bestFit="1" customWidth="1"/>
    <col min="3853" max="3853" width="5.85546875" customWidth="1"/>
    <col min="3854" max="3854" width="11.5703125" customWidth="1"/>
    <col min="3855" max="3855" width="9.28515625" customWidth="1"/>
    <col min="4097" max="4097" width="3.7109375" bestFit="1" customWidth="1"/>
    <col min="4098" max="4098" width="32.28515625" customWidth="1"/>
    <col min="4099" max="4099" width="15.140625" bestFit="1" customWidth="1"/>
    <col min="4100" max="4100" width="7.7109375" customWidth="1"/>
    <col min="4101" max="4101" width="6.7109375" customWidth="1"/>
    <col min="4102" max="4102" width="7.42578125" customWidth="1"/>
    <col min="4103" max="4103" width="7.28515625" customWidth="1"/>
    <col min="4104" max="4104" width="7.5703125" bestFit="1" customWidth="1"/>
    <col min="4105" max="4105" width="9.28515625" customWidth="1"/>
    <col min="4106" max="4106" width="9.5703125" customWidth="1"/>
    <col min="4107" max="4107" width="8.7109375" customWidth="1"/>
    <col min="4108" max="4108" width="11" bestFit="1" customWidth="1"/>
    <col min="4109" max="4109" width="5.85546875" customWidth="1"/>
    <col min="4110" max="4110" width="11.5703125" customWidth="1"/>
    <col min="4111" max="4111" width="9.28515625" customWidth="1"/>
    <col min="4353" max="4353" width="3.7109375" bestFit="1" customWidth="1"/>
    <col min="4354" max="4354" width="32.28515625" customWidth="1"/>
    <col min="4355" max="4355" width="15.140625" bestFit="1" customWidth="1"/>
    <col min="4356" max="4356" width="7.7109375" customWidth="1"/>
    <col min="4357" max="4357" width="6.7109375" customWidth="1"/>
    <col min="4358" max="4358" width="7.42578125" customWidth="1"/>
    <col min="4359" max="4359" width="7.28515625" customWidth="1"/>
    <col min="4360" max="4360" width="7.5703125" bestFit="1" customWidth="1"/>
    <col min="4361" max="4361" width="9.28515625" customWidth="1"/>
    <col min="4362" max="4362" width="9.5703125" customWidth="1"/>
    <col min="4363" max="4363" width="8.7109375" customWidth="1"/>
    <col min="4364" max="4364" width="11" bestFit="1" customWidth="1"/>
    <col min="4365" max="4365" width="5.85546875" customWidth="1"/>
    <col min="4366" max="4366" width="11.5703125" customWidth="1"/>
    <col min="4367" max="4367" width="9.28515625" customWidth="1"/>
    <col min="4609" max="4609" width="3.7109375" bestFit="1" customWidth="1"/>
    <col min="4610" max="4610" width="32.28515625" customWidth="1"/>
    <col min="4611" max="4611" width="15.140625" bestFit="1" customWidth="1"/>
    <col min="4612" max="4612" width="7.7109375" customWidth="1"/>
    <col min="4613" max="4613" width="6.7109375" customWidth="1"/>
    <col min="4614" max="4614" width="7.42578125" customWidth="1"/>
    <col min="4615" max="4615" width="7.28515625" customWidth="1"/>
    <col min="4616" max="4616" width="7.5703125" bestFit="1" customWidth="1"/>
    <col min="4617" max="4617" width="9.28515625" customWidth="1"/>
    <col min="4618" max="4618" width="9.5703125" customWidth="1"/>
    <col min="4619" max="4619" width="8.7109375" customWidth="1"/>
    <col min="4620" max="4620" width="11" bestFit="1" customWidth="1"/>
    <col min="4621" max="4621" width="5.85546875" customWidth="1"/>
    <col min="4622" max="4622" width="11.5703125" customWidth="1"/>
    <col min="4623" max="4623" width="9.28515625" customWidth="1"/>
    <col min="4865" max="4865" width="3.7109375" bestFit="1" customWidth="1"/>
    <col min="4866" max="4866" width="32.28515625" customWidth="1"/>
    <col min="4867" max="4867" width="15.140625" bestFit="1" customWidth="1"/>
    <col min="4868" max="4868" width="7.7109375" customWidth="1"/>
    <col min="4869" max="4869" width="6.7109375" customWidth="1"/>
    <col min="4870" max="4870" width="7.42578125" customWidth="1"/>
    <col min="4871" max="4871" width="7.28515625" customWidth="1"/>
    <col min="4872" max="4872" width="7.5703125" bestFit="1" customWidth="1"/>
    <col min="4873" max="4873" width="9.28515625" customWidth="1"/>
    <col min="4874" max="4874" width="9.5703125" customWidth="1"/>
    <col min="4875" max="4875" width="8.7109375" customWidth="1"/>
    <col min="4876" max="4876" width="11" bestFit="1" customWidth="1"/>
    <col min="4877" max="4877" width="5.85546875" customWidth="1"/>
    <col min="4878" max="4878" width="11.5703125" customWidth="1"/>
    <col min="4879" max="4879" width="9.28515625" customWidth="1"/>
    <col min="5121" max="5121" width="3.7109375" bestFit="1" customWidth="1"/>
    <col min="5122" max="5122" width="32.28515625" customWidth="1"/>
    <col min="5123" max="5123" width="15.140625" bestFit="1" customWidth="1"/>
    <col min="5124" max="5124" width="7.7109375" customWidth="1"/>
    <col min="5125" max="5125" width="6.7109375" customWidth="1"/>
    <col min="5126" max="5126" width="7.42578125" customWidth="1"/>
    <col min="5127" max="5127" width="7.28515625" customWidth="1"/>
    <col min="5128" max="5128" width="7.5703125" bestFit="1" customWidth="1"/>
    <col min="5129" max="5129" width="9.28515625" customWidth="1"/>
    <col min="5130" max="5130" width="9.5703125" customWidth="1"/>
    <col min="5131" max="5131" width="8.7109375" customWidth="1"/>
    <col min="5132" max="5132" width="11" bestFit="1" customWidth="1"/>
    <col min="5133" max="5133" width="5.85546875" customWidth="1"/>
    <col min="5134" max="5134" width="11.5703125" customWidth="1"/>
    <col min="5135" max="5135" width="9.28515625" customWidth="1"/>
    <col min="5377" max="5377" width="3.7109375" bestFit="1" customWidth="1"/>
    <col min="5378" max="5378" width="32.28515625" customWidth="1"/>
    <col min="5379" max="5379" width="15.140625" bestFit="1" customWidth="1"/>
    <col min="5380" max="5380" width="7.7109375" customWidth="1"/>
    <col min="5381" max="5381" width="6.7109375" customWidth="1"/>
    <col min="5382" max="5382" width="7.42578125" customWidth="1"/>
    <col min="5383" max="5383" width="7.28515625" customWidth="1"/>
    <col min="5384" max="5384" width="7.5703125" bestFit="1" customWidth="1"/>
    <col min="5385" max="5385" width="9.28515625" customWidth="1"/>
    <col min="5386" max="5386" width="9.5703125" customWidth="1"/>
    <col min="5387" max="5387" width="8.7109375" customWidth="1"/>
    <col min="5388" max="5388" width="11" bestFit="1" customWidth="1"/>
    <col min="5389" max="5389" width="5.85546875" customWidth="1"/>
    <col min="5390" max="5390" width="11.5703125" customWidth="1"/>
    <col min="5391" max="5391" width="9.28515625" customWidth="1"/>
    <col min="5633" max="5633" width="3.7109375" bestFit="1" customWidth="1"/>
    <col min="5634" max="5634" width="32.28515625" customWidth="1"/>
    <col min="5635" max="5635" width="15.140625" bestFit="1" customWidth="1"/>
    <col min="5636" max="5636" width="7.7109375" customWidth="1"/>
    <col min="5637" max="5637" width="6.7109375" customWidth="1"/>
    <col min="5638" max="5638" width="7.42578125" customWidth="1"/>
    <col min="5639" max="5639" width="7.28515625" customWidth="1"/>
    <col min="5640" max="5640" width="7.5703125" bestFit="1" customWidth="1"/>
    <col min="5641" max="5641" width="9.28515625" customWidth="1"/>
    <col min="5642" max="5642" width="9.5703125" customWidth="1"/>
    <col min="5643" max="5643" width="8.7109375" customWidth="1"/>
    <col min="5644" max="5644" width="11" bestFit="1" customWidth="1"/>
    <col min="5645" max="5645" width="5.85546875" customWidth="1"/>
    <col min="5646" max="5646" width="11.5703125" customWidth="1"/>
    <col min="5647" max="5647" width="9.28515625" customWidth="1"/>
    <col min="5889" max="5889" width="3.7109375" bestFit="1" customWidth="1"/>
    <col min="5890" max="5890" width="32.28515625" customWidth="1"/>
    <col min="5891" max="5891" width="15.140625" bestFit="1" customWidth="1"/>
    <col min="5892" max="5892" width="7.7109375" customWidth="1"/>
    <col min="5893" max="5893" width="6.7109375" customWidth="1"/>
    <col min="5894" max="5894" width="7.42578125" customWidth="1"/>
    <col min="5895" max="5895" width="7.28515625" customWidth="1"/>
    <col min="5896" max="5896" width="7.5703125" bestFit="1" customWidth="1"/>
    <col min="5897" max="5897" width="9.28515625" customWidth="1"/>
    <col min="5898" max="5898" width="9.5703125" customWidth="1"/>
    <col min="5899" max="5899" width="8.7109375" customWidth="1"/>
    <col min="5900" max="5900" width="11" bestFit="1" customWidth="1"/>
    <col min="5901" max="5901" width="5.85546875" customWidth="1"/>
    <col min="5902" max="5902" width="11.5703125" customWidth="1"/>
    <col min="5903" max="5903" width="9.28515625" customWidth="1"/>
    <col min="6145" max="6145" width="3.7109375" bestFit="1" customWidth="1"/>
    <col min="6146" max="6146" width="32.28515625" customWidth="1"/>
    <col min="6147" max="6147" width="15.140625" bestFit="1" customWidth="1"/>
    <col min="6148" max="6148" width="7.7109375" customWidth="1"/>
    <col min="6149" max="6149" width="6.7109375" customWidth="1"/>
    <col min="6150" max="6150" width="7.42578125" customWidth="1"/>
    <col min="6151" max="6151" width="7.28515625" customWidth="1"/>
    <col min="6152" max="6152" width="7.5703125" bestFit="1" customWidth="1"/>
    <col min="6153" max="6153" width="9.28515625" customWidth="1"/>
    <col min="6154" max="6154" width="9.5703125" customWidth="1"/>
    <col min="6155" max="6155" width="8.7109375" customWidth="1"/>
    <col min="6156" max="6156" width="11" bestFit="1" customWidth="1"/>
    <col min="6157" max="6157" width="5.85546875" customWidth="1"/>
    <col min="6158" max="6158" width="11.5703125" customWidth="1"/>
    <col min="6159" max="6159" width="9.28515625" customWidth="1"/>
    <col min="6401" max="6401" width="3.7109375" bestFit="1" customWidth="1"/>
    <col min="6402" max="6402" width="32.28515625" customWidth="1"/>
    <col min="6403" max="6403" width="15.140625" bestFit="1" customWidth="1"/>
    <col min="6404" max="6404" width="7.7109375" customWidth="1"/>
    <col min="6405" max="6405" width="6.7109375" customWidth="1"/>
    <col min="6406" max="6406" width="7.42578125" customWidth="1"/>
    <col min="6407" max="6407" width="7.28515625" customWidth="1"/>
    <col min="6408" max="6408" width="7.5703125" bestFit="1" customWidth="1"/>
    <col min="6409" max="6409" width="9.28515625" customWidth="1"/>
    <col min="6410" max="6410" width="9.5703125" customWidth="1"/>
    <col min="6411" max="6411" width="8.7109375" customWidth="1"/>
    <col min="6412" max="6412" width="11" bestFit="1" customWidth="1"/>
    <col min="6413" max="6413" width="5.85546875" customWidth="1"/>
    <col min="6414" max="6414" width="11.5703125" customWidth="1"/>
    <col min="6415" max="6415" width="9.28515625" customWidth="1"/>
    <col min="6657" max="6657" width="3.7109375" bestFit="1" customWidth="1"/>
    <col min="6658" max="6658" width="32.28515625" customWidth="1"/>
    <col min="6659" max="6659" width="15.140625" bestFit="1" customWidth="1"/>
    <col min="6660" max="6660" width="7.7109375" customWidth="1"/>
    <col min="6661" max="6661" width="6.7109375" customWidth="1"/>
    <col min="6662" max="6662" width="7.42578125" customWidth="1"/>
    <col min="6663" max="6663" width="7.28515625" customWidth="1"/>
    <col min="6664" max="6664" width="7.5703125" bestFit="1" customWidth="1"/>
    <col min="6665" max="6665" width="9.28515625" customWidth="1"/>
    <col min="6666" max="6666" width="9.5703125" customWidth="1"/>
    <col min="6667" max="6667" width="8.7109375" customWidth="1"/>
    <col min="6668" max="6668" width="11" bestFit="1" customWidth="1"/>
    <col min="6669" max="6669" width="5.85546875" customWidth="1"/>
    <col min="6670" max="6670" width="11.5703125" customWidth="1"/>
    <col min="6671" max="6671" width="9.28515625" customWidth="1"/>
    <col min="6913" max="6913" width="3.7109375" bestFit="1" customWidth="1"/>
    <col min="6914" max="6914" width="32.28515625" customWidth="1"/>
    <col min="6915" max="6915" width="15.140625" bestFit="1" customWidth="1"/>
    <col min="6916" max="6916" width="7.7109375" customWidth="1"/>
    <col min="6917" max="6917" width="6.7109375" customWidth="1"/>
    <col min="6918" max="6918" width="7.42578125" customWidth="1"/>
    <col min="6919" max="6919" width="7.28515625" customWidth="1"/>
    <col min="6920" max="6920" width="7.5703125" bestFit="1" customWidth="1"/>
    <col min="6921" max="6921" width="9.28515625" customWidth="1"/>
    <col min="6922" max="6922" width="9.5703125" customWidth="1"/>
    <col min="6923" max="6923" width="8.7109375" customWidth="1"/>
    <col min="6924" max="6924" width="11" bestFit="1" customWidth="1"/>
    <col min="6925" max="6925" width="5.85546875" customWidth="1"/>
    <col min="6926" max="6926" width="11.5703125" customWidth="1"/>
    <col min="6927" max="6927" width="9.28515625" customWidth="1"/>
    <col min="7169" max="7169" width="3.7109375" bestFit="1" customWidth="1"/>
    <col min="7170" max="7170" width="32.28515625" customWidth="1"/>
    <col min="7171" max="7171" width="15.140625" bestFit="1" customWidth="1"/>
    <col min="7172" max="7172" width="7.7109375" customWidth="1"/>
    <col min="7173" max="7173" width="6.7109375" customWidth="1"/>
    <col min="7174" max="7174" width="7.42578125" customWidth="1"/>
    <col min="7175" max="7175" width="7.28515625" customWidth="1"/>
    <col min="7176" max="7176" width="7.5703125" bestFit="1" customWidth="1"/>
    <col min="7177" max="7177" width="9.28515625" customWidth="1"/>
    <col min="7178" max="7178" width="9.5703125" customWidth="1"/>
    <col min="7179" max="7179" width="8.7109375" customWidth="1"/>
    <col min="7180" max="7180" width="11" bestFit="1" customWidth="1"/>
    <col min="7181" max="7181" width="5.85546875" customWidth="1"/>
    <col min="7182" max="7182" width="11.5703125" customWidth="1"/>
    <col min="7183" max="7183" width="9.28515625" customWidth="1"/>
    <col min="7425" max="7425" width="3.7109375" bestFit="1" customWidth="1"/>
    <col min="7426" max="7426" width="32.28515625" customWidth="1"/>
    <col min="7427" max="7427" width="15.140625" bestFit="1" customWidth="1"/>
    <col min="7428" max="7428" width="7.7109375" customWidth="1"/>
    <col min="7429" max="7429" width="6.7109375" customWidth="1"/>
    <col min="7430" max="7430" width="7.42578125" customWidth="1"/>
    <col min="7431" max="7431" width="7.28515625" customWidth="1"/>
    <col min="7432" max="7432" width="7.5703125" bestFit="1" customWidth="1"/>
    <col min="7433" max="7433" width="9.28515625" customWidth="1"/>
    <col min="7434" max="7434" width="9.5703125" customWidth="1"/>
    <col min="7435" max="7435" width="8.7109375" customWidth="1"/>
    <col min="7436" max="7436" width="11" bestFit="1" customWidth="1"/>
    <col min="7437" max="7437" width="5.85546875" customWidth="1"/>
    <col min="7438" max="7438" width="11.5703125" customWidth="1"/>
    <col min="7439" max="7439" width="9.28515625" customWidth="1"/>
    <col min="7681" max="7681" width="3.7109375" bestFit="1" customWidth="1"/>
    <col min="7682" max="7682" width="32.28515625" customWidth="1"/>
    <col min="7683" max="7683" width="15.140625" bestFit="1" customWidth="1"/>
    <col min="7684" max="7684" width="7.7109375" customWidth="1"/>
    <col min="7685" max="7685" width="6.7109375" customWidth="1"/>
    <col min="7686" max="7686" width="7.42578125" customWidth="1"/>
    <col min="7687" max="7687" width="7.28515625" customWidth="1"/>
    <col min="7688" max="7688" width="7.5703125" bestFit="1" customWidth="1"/>
    <col min="7689" max="7689" width="9.28515625" customWidth="1"/>
    <col min="7690" max="7690" width="9.5703125" customWidth="1"/>
    <col min="7691" max="7691" width="8.7109375" customWidth="1"/>
    <col min="7692" max="7692" width="11" bestFit="1" customWidth="1"/>
    <col min="7693" max="7693" width="5.85546875" customWidth="1"/>
    <col min="7694" max="7694" width="11.5703125" customWidth="1"/>
    <col min="7695" max="7695" width="9.28515625" customWidth="1"/>
    <col min="7937" max="7937" width="3.7109375" bestFit="1" customWidth="1"/>
    <col min="7938" max="7938" width="32.28515625" customWidth="1"/>
    <col min="7939" max="7939" width="15.140625" bestFit="1" customWidth="1"/>
    <col min="7940" max="7940" width="7.7109375" customWidth="1"/>
    <col min="7941" max="7941" width="6.7109375" customWidth="1"/>
    <col min="7942" max="7942" width="7.42578125" customWidth="1"/>
    <col min="7943" max="7943" width="7.28515625" customWidth="1"/>
    <col min="7944" max="7944" width="7.5703125" bestFit="1" customWidth="1"/>
    <col min="7945" max="7945" width="9.28515625" customWidth="1"/>
    <col min="7946" max="7946" width="9.5703125" customWidth="1"/>
    <col min="7947" max="7947" width="8.7109375" customWidth="1"/>
    <col min="7948" max="7948" width="11" bestFit="1" customWidth="1"/>
    <col min="7949" max="7949" width="5.85546875" customWidth="1"/>
    <col min="7950" max="7950" width="11.5703125" customWidth="1"/>
    <col min="7951" max="7951" width="9.28515625" customWidth="1"/>
    <col min="8193" max="8193" width="3.7109375" bestFit="1" customWidth="1"/>
    <col min="8194" max="8194" width="32.28515625" customWidth="1"/>
    <col min="8195" max="8195" width="15.140625" bestFit="1" customWidth="1"/>
    <col min="8196" max="8196" width="7.7109375" customWidth="1"/>
    <col min="8197" max="8197" width="6.7109375" customWidth="1"/>
    <col min="8198" max="8198" width="7.42578125" customWidth="1"/>
    <col min="8199" max="8199" width="7.28515625" customWidth="1"/>
    <col min="8200" max="8200" width="7.5703125" bestFit="1" customWidth="1"/>
    <col min="8201" max="8201" width="9.28515625" customWidth="1"/>
    <col min="8202" max="8202" width="9.5703125" customWidth="1"/>
    <col min="8203" max="8203" width="8.7109375" customWidth="1"/>
    <col min="8204" max="8204" width="11" bestFit="1" customWidth="1"/>
    <col min="8205" max="8205" width="5.85546875" customWidth="1"/>
    <col min="8206" max="8206" width="11.5703125" customWidth="1"/>
    <col min="8207" max="8207" width="9.28515625" customWidth="1"/>
    <col min="8449" max="8449" width="3.7109375" bestFit="1" customWidth="1"/>
    <col min="8450" max="8450" width="32.28515625" customWidth="1"/>
    <col min="8451" max="8451" width="15.140625" bestFit="1" customWidth="1"/>
    <col min="8452" max="8452" width="7.7109375" customWidth="1"/>
    <col min="8453" max="8453" width="6.7109375" customWidth="1"/>
    <col min="8454" max="8454" width="7.42578125" customWidth="1"/>
    <col min="8455" max="8455" width="7.28515625" customWidth="1"/>
    <col min="8456" max="8456" width="7.5703125" bestFit="1" customWidth="1"/>
    <col min="8457" max="8457" width="9.28515625" customWidth="1"/>
    <col min="8458" max="8458" width="9.5703125" customWidth="1"/>
    <col min="8459" max="8459" width="8.7109375" customWidth="1"/>
    <col min="8460" max="8460" width="11" bestFit="1" customWidth="1"/>
    <col min="8461" max="8461" width="5.85546875" customWidth="1"/>
    <col min="8462" max="8462" width="11.5703125" customWidth="1"/>
    <col min="8463" max="8463" width="9.28515625" customWidth="1"/>
    <col min="8705" max="8705" width="3.7109375" bestFit="1" customWidth="1"/>
    <col min="8706" max="8706" width="32.28515625" customWidth="1"/>
    <col min="8707" max="8707" width="15.140625" bestFit="1" customWidth="1"/>
    <col min="8708" max="8708" width="7.7109375" customWidth="1"/>
    <col min="8709" max="8709" width="6.7109375" customWidth="1"/>
    <col min="8710" max="8710" width="7.42578125" customWidth="1"/>
    <col min="8711" max="8711" width="7.28515625" customWidth="1"/>
    <col min="8712" max="8712" width="7.5703125" bestFit="1" customWidth="1"/>
    <col min="8713" max="8713" width="9.28515625" customWidth="1"/>
    <col min="8714" max="8714" width="9.5703125" customWidth="1"/>
    <col min="8715" max="8715" width="8.7109375" customWidth="1"/>
    <col min="8716" max="8716" width="11" bestFit="1" customWidth="1"/>
    <col min="8717" max="8717" width="5.85546875" customWidth="1"/>
    <col min="8718" max="8718" width="11.5703125" customWidth="1"/>
    <col min="8719" max="8719" width="9.28515625" customWidth="1"/>
    <col min="8961" max="8961" width="3.7109375" bestFit="1" customWidth="1"/>
    <col min="8962" max="8962" width="32.28515625" customWidth="1"/>
    <col min="8963" max="8963" width="15.140625" bestFit="1" customWidth="1"/>
    <col min="8964" max="8964" width="7.7109375" customWidth="1"/>
    <col min="8965" max="8965" width="6.7109375" customWidth="1"/>
    <col min="8966" max="8966" width="7.42578125" customWidth="1"/>
    <col min="8967" max="8967" width="7.28515625" customWidth="1"/>
    <col min="8968" max="8968" width="7.5703125" bestFit="1" customWidth="1"/>
    <col min="8969" max="8969" width="9.28515625" customWidth="1"/>
    <col min="8970" max="8970" width="9.5703125" customWidth="1"/>
    <col min="8971" max="8971" width="8.7109375" customWidth="1"/>
    <col min="8972" max="8972" width="11" bestFit="1" customWidth="1"/>
    <col min="8973" max="8973" width="5.85546875" customWidth="1"/>
    <col min="8974" max="8974" width="11.5703125" customWidth="1"/>
    <col min="8975" max="8975" width="9.28515625" customWidth="1"/>
    <col min="9217" max="9217" width="3.7109375" bestFit="1" customWidth="1"/>
    <col min="9218" max="9218" width="32.28515625" customWidth="1"/>
    <col min="9219" max="9219" width="15.140625" bestFit="1" customWidth="1"/>
    <col min="9220" max="9220" width="7.7109375" customWidth="1"/>
    <col min="9221" max="9221" width="6.7109375" customWidth="1"/>
    <col min="9222" max="9222" width="7.42578125" customWidth="1"/>
    <col min="9223" max="9223" width="7.28515625" customWidth="1"/>
    <col min="9224" max="9224" width="7.5703125" bestFit="1" customWidth="1"/>
    <col min="9225" max="9225" width="9.28515625" customWidth="1"/>
    <col min="9226" max="9226" width="9.5703125" customWidth="1"/>
    <col min="9227" max="9227" width="8.7109375" customWidth="1"/>
    <col min="9228" max="9228" width="11" bestFit="1" customWidth="1"/>
    <col min="9229" max="9229" width="5.85546875" customWidth="1"/>
    <col min="9230" max="9230" width="11.5703125" customWidth="1"/>
    <col min="9231" max="9231" width="9.28515625" customWidth="1"/>
    <col min="9473" max="9473" width="3.7109375" bestFit="1" customWidth="1"/>
    <col min="9474" max="9474" width="32.28515625" customWidth="1"/>
    <col min="9475" max="9475" width="15.140625" bestFit="1" customWidth="1"/>
    <col min="9476" max="9476" width="7.7109375" customWidth="1"/>
    <col min="9477" max="9477" width="6.7109375" customWidth="1"/>
    <col min="9478" max="9478" width="7.42578125" customWidth="1"/>
    <col min="9479" max="9479" width="7.28515625" customWidth="1"/>
    <col min="9480" max="9480" width="7.5703125" bestFit="1" customWidth="1"/>
    <col min="9481" max="9481" width="9.28515625" customWidth="1"/>
    <col min="9482" max="9482" width="9.5703125" customWidth="1"/>
    <col min="9483" max="9483" width="8.7109375" customWidth="1"/>
    <col min="9484" max="9484" width="11" bestFit="1" customWidth="1"/>
    <col min="9485" max="9485" width="5.85546875" customWidth="1"/>
    <col min="9486" max="9486" width="11.5703125" customWidth="1"/>
    <col min="9487" max="9487" width="9.28515625" customWidth="1"/>
    <col min="9729" max="9729" width="3.7109375" bestFit="1" customWidth="1"/>
    <col min="9730" max="9730" width="32.28515625" customWidth="1"/>
    <col min="9731" max="9731" width="15.140625" bestFit="1" customWidth="1"/>
    <col min="9732" max="9732" width="7.7109375" customWidth="1"/>
    <col min="9733" max="9733" width="6.7109375" customWidth="1"/>
    <col min="9734" max="9734" width="7.42578125" customWidth="1"/>
    <col min="9735" max="9735" width="7.28515625" customWidth="1"/>
    <col min="9736" max="9736" width="7.5703125" bestFit="1" customWidth="1"/>
    <col min="9737" max="9737" width="9.28515625" customWidth="1"/>
    <col min="9738" max="9738" width="9.5703125" customWidth="1"/>
    <col min="9739" max="9739" width="8.7109375" customWidth="1"/>
    <col min="9740" max="9740" width="11" bestFit="1" customWidth="1"/>
    <col min="9741" max="9741" width="5.85546875" customWidth="1"/>
    <col min="9742" max="9742" width="11.5703125" customWidth="1"/>
    <col min="9743" max="9743" width="9.28515625" customWidth="1"/>
    <col min="9985" max="9985" width="3.7109375" bestFit="1" customWidth="1"/>
    <col min="9986" max="9986" width="32.28515625" customWidth="1"/>
    <col min="9987" max="9987" width="15.140625" bestFit="1" customWidth="1"/>
    <col min="9988" max="9988" width="7.7109375" customWidth="1"/>
    <col min="9989" max="9989" width="6.7109375" customWidth="1"/>
    <col min="9990" max="9990" width="7.42578125" customWidth="1"/>
    <col min="9991" max="9991" width="7.28515625" customWidth="1"/>
    <col min="9992" max="9992" width="7.5703125" bestFit="1" customWidth="1"/>
    <col min="9993" max="9993" width="9.28515625" customWidth="1"/>
    <col min="9994" max="9994" width="9.5703125" customWidth="1"/>
    <col min="9995" max="9995" width="8.7109375" customWidth="1"/>
    <col min="9996" max="9996" width="11" bestFit="1" customWidth="1"/>
    <col min="9997" max="9997" width="5.85546875" customWidth="1"/>
    <col min="9998" max="9998" width="11.5703125" customWidth="1"/>
    <col min="9999" max="9999" width="9.28515625" customWidth="1"/>
    <col min="10241" max="10241" width="3.7109375" bestFit="1" customWidth="1"/>
    <col min="10242" max="10242" width="32.28515625" customWidth="1"/>
    <col min="10243" max="10243" width="15.140625" bestFit="1" customWidth="1"/>
    <col min="10244" max="10244" width="7.7109375" customWidth="1"/>
    <col min="10245" max="10245" width="6.7109375" customWidth="1"/>
    <col min="10246" max="10246" width="7.42578125" customWidth="1"/>
    <col min="10247" max="10247" width="7.28515625" customWidth="1"/>
    <col min="10248" max="10248" width="7.5703125" bestFit="1" customWidth="1"/>
    <col min="10249" max="10249" width="9.28515625" customWidth="1"/>
    <col min="10250" max="10250" width="9.5703125" customWidth="1"/>
    <col min="10251" max="10251" width="8.7109375" customWidth="1"/>
    <col min="10252" max="10252" width="11" bestFit="1" customWidth="1"/>
    <col min="10253" max="10253" width="5.85546875" customWidth="1"/>
    <col min="10254" max="10254" width="11.5703125" customWidth="1"/>
    <col min="10255" max="10255" width="9.28515625" customWidth="1"/>
    <col min="10497" max="10497" width="3.7109375" bestFit="1" customWidth="1"/>
    <col min="10498" max="10498" width="32.28515625" customWidth="1"/>
    <col min="10499" max="10499" width="15.140625" bestFit="1" customWidth="1"/>
    <col min="10500" max="10500" width="7.7109375" customWidth="1"/>
    <col min="10501" max="10501" width="6.7109375" customWidth="1"/>
    <col min="10502" max="10502" width="7.42578125" customWidth="1"/>
    <col min="10503" max="10503" width="7.28515625" customWidth="1"/>
    <col min="10504" max="10504" width="7.5703125" bestFit="1" customWidth="1"/>
    <col min="10505" max="10505" width="9.28515625" customWidth="1"/>
    <col min="10506" max="10506" width="9.5703125" customWidth="1"/>
    <col min="10507" max="10507" width="8.7109375" customWidth="1"/>
    <col min="10508" max="10508" width="11" bestFit="1" customWidth="1"/>
    <col min="10509" max="10509" width="5.85546875" customWidth="1"/>
    <col min="10510" max="10510" width="11.5703125" customWidth="1"/>
    <col min="10511" max="10511" width="9.28515625" customWidth="1"/>
    <col min="10753" max="10753" width="3.7109375" bestFit="1" customWidth="1"/>
    <col min="10754" max="10754" width="32.28515625" customWidth="1"/>
    <col min="10755" max="10755" width="15.140625" bestFit="1" customWidth="1"/>
    <col min="10756" max="10756" width="7.7109375" customWidth="1"/>
    <col min="10757" max="10757" width="6.7109375" customWidth="1"/>
    <col min="10758" max="10758" width="7.42578125" customWidth="1"/>
    <col min="10759" max="10759" width="7.28515625" customWidth="1"/>
    <col min="10760" max="10760" width="7.5703125" bestFit="1" customWidth="1"/>
    <col min="10761" max="10761" width="9.28515625" customWidth="1"/>
    <col min="10762" max="10762" width="9.5703125" customWidth="1"/>
    <col min="10763" max="10763" width="8.7109375" customWidth="1"/>
    <col min="10764" max="10764" width="11" bestFit="1" customWidth="1"/>
    <col min="10765" max="10765" width="5.85546875" customWidth="1"/>
    <col min="10766" max="10766" width="11.5703125" customWidth="1"/>
    <col min="10767" max="10767" width="9.28515625" customWidth="1"/>
    <col min="11009" max="11009" width="3.7109375" bestFit="1" customWidth="1"/>
    <col min="11010" max="11010" width="32.28515625" customWidth="1"/>
    <col min="11011" max="11011" width="15.140625" bestFit="1" customWidth="1"/>
    <col min="11012" max="11012" width="7.7109375" customWidth="1"/>
    <col min="11013" max="11013" width="6.7109375" customWidth="1"/>
    <col min="11014" max="11014" width="7.42578125" customWidth="1"/>
    <col min="11015" max="11015" width="7.28515625" customWidth="1"/>
    <col min="11016" max="11016" width="7.5703125" bestFit="1" customWidth="1"/>
    <col min="11017" max="11017" width="9.28515625" customWidth="1"/>
    <col min="11018" max="11018" width="9.5703125" customWidth="1"/>
    <col min="11019" max="11019" width="8.7109375" customWidth="1"/>
    <col min="11020" max="11020" width="11" bestFit="1" customWidth="1"/>
    <col min="11021" max="11021" width="5.85546875" customWidth="1"/>
    <col min="11022" max="11022" width="11.5703125" customWidth="1"/>
    <col min="11023" max="11023" width="9.28515625" customWidth="1"/>
    <col min="11265" max="11265" width="3.7109375" bestFit="1" customWidth="1"/>
    <col min="11266" max="11266" width="32.28515625" customWidth="1"/>
    <col min="11267" max="11267" width="15.140625" bestFit="1" customWidth="1"/>
    <col min="11268" max="11268" width="7.7109375" customWidth="1"/>
    <col min="11269" max="11269" width="6.7109375" customWidth="1"/>
    <col min="11270" max="11270" width="7.42578125" customWidth="1"/>
    <col min="11271" max="11271" width="7.28515625" customWidth="1"/>
    <col min="11272" max="11272" width="7.5703125" bestFit="1" customWidth="1"/>
    <col min="11273" max="11273" width="9.28515625" customWidth="1"/>
    <col min="11274" max="11274" width="9.5703125" customWidth="1"/>
    <col min="11275" max="11275" width="8.7109375" customWidth="1"/>
    <col min="11276" max="11276" width="11" bestFit="1" customWidth="1"/>
    <col min="11277" max="11277" width="5.85546875" customWidth="1"/>
    <col min="11278" max="11278" width="11.5703125" customWidth="1"/>
    <col min="11279" max="11279" width="9.28515625" customWidth="1"/>
    <col min="11521" max="11521" width="3.7109375" bestFit="1" customWidth="1"/>
    <col min="11522" max="11522" width="32.28515625" customWidth="1"/>
    <col min="11523" max="11523" width="15.140625" bestFit="1" customWidth="1"/>
    <col min="11524" max="11524" width="7.7109375" customWidth="1"/>
    <col min="11525" max="11525" width="6.7109375" customWidth="1"/>
    <col min="11526" max="11526" width="7.42578125" customWidth="1"/>
    <col min="11527" max="11527" width="7.28515625" customWidth="1"/>
    <col min="11528" max="11528" width="7.5703125" bestFit="1" customWidth="1"/>
    <col min="11529" max="11529" width="9.28515625" customWidth="1"/>
    <col min="11530" max="11530" width="9.5703125" customWidth="1"/>
    <col min="11531" max="11531" width="8.7109375" customWidth="1"/>
    <col min="11532" max="11532" width="11" bestFit="1" customWidth="1"/>
    <col min="11533" max="11533" width="5.85546875" customWidth="1"/>
    <col min="11534" max="11534" width="11.5703125" customWidth="1"/>
    <col min="11535" max="11535" width="9.28515625" customWidth="1"/>
    <col min="11777" max="11777" width="3.7109375" bestFit="1" customWidth="1"/>
    <col min="11778" max="11778" width="32.28515625" customWidth="1"/>
    <col min="11779" max="11779" width="15.140625" bestFit="1" customWidth="1"/>
    <col min="11780" max="11780" width="7.7109375" customWidth="1"/>
    <col min="11781" max="11781" width="6.7109375" customWidth="1"/>
    <col min="11782" max="11782" width="7.42578125" customWidth="1"/>
    <col min="11783" max="11783" width="7.28515625" customWidth="1"/>
    <col min="11784" max="11784" width="7.5703125" bestFit="1" customWidth="1"/>
    <col min="11785" max="11785" width="9.28515625" customWidth="1"/>
    <col min="11786" max="11786" width="9.5703125" customWidth="1"/>
    <col min="11787" max="11787" width="8.7109375" customWidth="1"/>
    <col min="11788" max="11788" width="11" bestFit="1" customWidth="1"/>
    <col min="11789" max="11789" width="5.85546875" customWidth="1"/>
    <col min="11790" max="11790" width="11.5703125" customWidth="1"/>
    <col min="11791" max="11791" width="9.28515625" customWidth="1"/>
    <col min="12033" max="12033" width="3.7109375" bestFit="1" customWidth="1"/>
    <col min="12034" max="12034" width="32.28515625" customWidth="1"/>
    <col min="12035" max="12035" width="15.140625" bestFit="1" customWidth="1"/>
    <col min="12036" max="12036" width="7.7109375" customWidth="1"/>
    <col min="12037" max="12037" width="6.7109375" customWidth="1"/>
    <col min="12038" max="12038" width="7.42578125" customWidth="1"/>
    <col min="12039" max="12039" width="7.28515625" customWidth="1"/>
    <col min="12040" max="12040" width="7.5703125" bestFit="1" customWidth="1"/>
    <col min="12041" max="12041" width="9.28515625" customWidth="1"/>
    <col min="12042" max="12042" width="9.5703125" customWidth="1"/>
    <col min="12043" max="12043" width="8.7109375" customWidth="1"/>
    <col min="12044" max="12044" width="11" bestFit="1" customWidth="1"/>
    <col min="12045" max="12045" width="5.85546875" customWidth="1"/>
    <col min="12046" max="12046" width="11.5703125" customWidth="1"/>
    <col min="12047" max="12047" width="9.28515625" customWidth="1"/>
    <col min="12289" max="12289" width="3.7109375" bestFit="1" customWidth="1"/>
    <col min="12290" max="12290" width="32.28515625" customWidth="1"/>
    <col min="12291" max="12291" width="15.140625" bestFit="1" customWidth="1"/>
    <col min="12292" max="12292" width="7.7109375" customWidth="1"/>
    <col min="12293" max="12293" width="6.7109375" customWidth="1"/>
    <col min="12294" max="12294" width="7.42578125" customWidth="1"/>
    <col min="12295" max="12295" width="7.28515625" customWidth="1"/>
    <col min="12296" max="12296" width="7.5703125" bestFit="1" customWidth="1"/>
    <col min="12297" max="12297" width="9.28515625" customWidth="1"/>
    <col min="12298" max="12298" width="9.5703125" customWidth="1"/>
    <col min="12299" max="12299" width="8.7109375" customWidth="1"/>
    <col min="12300" max="12300" width="11" bestFit="1" customWidth="1"/>
    <col min="12301" max="12301" width="5.85546875" customWidth="1"/>
    <col min="12302" max="12302" width="11.5703125" customWidth="1"/>
    <col min="12303" max="12303" width="9.28515625" customWidth="1"/>
    <col min="12545" max="12545" width="3.7109375" bestFit="1" customWidth="1"/>
    <col min="12546" max="12546" width="32.28515625" customWidth="1"/>
    <col min="12547" max="12547" width="15.140625" bestFit="1" customWidth="1"/>
    <col min="12548" max="12548" width="7.7109375" customWidth="1"/>
    <col min="12549" max="12549" width="6.7109375" customWidth="1"/>
    <col min="12550" max="12550" width="7.42578125" customWidth="1"/>
    <col min="12551" max="12551" width="7.28515625" customWidth="1"/>
    <col min="12552" max="12552" width="7.5703125" bestFit="1" customWidth="1"/>
    <col min="12553" max="12553" width="9.28515625" customWidth="1"/>
    <col min="12554" max="12554" width="9.5703125" customWidth="1"/>
    <col min="12555" max="12555" width="8.7109375" customWidth="1"/>
    <col min="12556" max="12556" width="11" bestFit="1" customWidth="1"/>
    <col min="12557" max="12557" width="5.85546875" customWidth="1"/>
    <col min="12558" max="12558" width="11.5703125" customWidth="1"/>
    <col min="12559" max="12559" width="9.28515625" customWidth="1"/>
    <col min="12801" max="12801" width="3.7109375" bestFit="1" customWidth="1"/>
    <col min="12802" max="12802" width="32.28515625" customWidth="1"/>
    <col min="12803" max="12803" width="15.140625" bestFit="1" customWidth="1"/>
    <col min="12804" max="12804" width="7.7109375" customWidth="1"/>
    <col min="12805" max="12805" width="6.7109375" customWidth="1"/>
    <col min="12806" max="12806" width="7.42578125" customWidth="1"/>
    <col min="12807" max="12807" width="7.28515625" customWidth="1"/>
    <col min="12808" max="12808" width="7.5703125" bestFit="1" customWidth="1"/>
    <col min="12809" max="12809" width="9.28515625" customWidth="1"/>
    <col min="12810" max="12810" width="9.5703125" customWidth="1"/>
    <col min="12811" max="12811" width="8.7109375" customWidth="1"/>
    <col min="12812" max="12812" width="11" bestFit="1" customWidth="1"/>
    <col min="12813" max="12813" width="5.85546875" customWidth="1"/>
    <col min="12814" max="12814" width="11.5703125" customWidth="1"/>
    <col min="12815" max="12815" width="9.28515625" customWidth="1"/>
    <col min="13057" max="13057" width="3.7109375" bestFit="1" customWidth="1"/>
    <col min="13058" max="13058" width="32.28515625" customWidth="1"/>
    <col min="13059" max="13059" width="15.140625" bestFit="1" customWidth="1"/>
    <col min="13060" max="13060" width="7.7109375" customWidth="1"/>
    <col min="13061" max="13061" width="6.7109375" customWidth="1"/>
    <col min="13062" max="13062" width="7.42578125" customWidth="1"/>
    <col min="13063" max="13063" width="7.28515625" customWidth="1"/>
    <col min="13064" max="13064" width="7.5703125" bestFit="1" customWidth="1"/>
    <col min="13065" max="13065" width="9.28515625" customWidth="1"/>
    <col min="13066" max="13066" width="9.5703125" customWidth="1"/>
    <col min="13067" max="13067" width="8.7109375" customWidth="1"/>
    <col min="13068" max="13068" width="11" bestFit="1" customWidth="1"/>
    <col min="13069" max="13069" width="5.85546875" customWidth="1"/>
    <col min="13070" max="13070" width="11.5703125" customWidth="1"/>
    <col min="13071" max="13071" width="9.28515625" customWidth="1"/>
    <col min="13313" max="13313" width="3.7109375" bestFit="1" customWidth="1"/>
    <col min="13314" max="13314" width="32.28515625" customWidth="1"/>
    <col min="13315" max="13315" width="15.140625" bestFit="1" customWidth="1"/>
    <col min="13316" max="13316" width="7.7109375" customWidth="1"/>
    <col min="13317" max="13317" width="6.7109375" customWidth="1"/>
    <col min="13318" max="13318" width="7.42578125" customWidth="1"/>
    <col min="13319" max="13319" width="7.28515625" customWidth="1"/>
    <col min="13320" max="13320" width="7.5703125" bestFit="1" customWidth="1"/>
    <col min="13321" max="13321" width="9.28515625" customWidth="1"/>
    <col min="13322" max="13322" width="9.5703125" customWidth="1"/>
    <col min="13323" max="13323" width="8.7109375" customWidth="1"/>
    <col min="13324" max="13324" width="11" bestFit="1" customWidth="1"/>
    <col min="13325" max="13325" width="5.85546875" customWidth="1"/>
    <col min="13326" max="13326" width="11.5703125" customWidth="1"/>
    <col min="13327" max="13327" width="9.28515625" customWidth="1"/>
    <col min="13569" max="13569" width="3.7109375" bestFit="1" customWidth="1"/>
    <col min="13570" max="13570" width="32.28515625" customWidth="1"/>
    <col min="13571" max="13571" width="15.140625" bestFit="1" customWidth="1"/>
    <col min="13572" max="13572" width="7.7109375" customWidth="1"/>
    <col min="13573" max="13573" width="6.7109375" customWidth="1"/>
    <col min="13574" max="13574" width="7.42578125" customWidth="1"/>
    <col min="13575" max="13575" width="7.28515625" customWidth="1"/>
    <col min="13576" max="13576" width="7.5703125" bestFit="1" customWidth="1"/>
    <col min="13577" max="13577" width="9.28515625" customWidth="1"/>
    <col min="13578" max="13578" width="9.5703125" customWidth="1"/>
    <col min="13579" max="13579" width="8.7109375" customWidth="1"/>
    <col min="13580" max="13580" width="11" bestFit="1" customWidth="1"/>
    <col min="13581" max="13581" width="5.85546875" customWidth="1"/>
    <col min="13582" max="13582" width="11.5703125" customWidth="1"/>
    <col min="13583" max="13583" width="9.28515625" customWidth="1"/>
    <col min="13825" max="13825" width="3.7109375" bestFit="1" customWidth="1"/>
    <col min="13826" max="13826" width="32.28515625" customWidth="1"/>
    <col min="13827" max="13827" width="15.140625" bestFit="1" customWidth="1"/>
    <col min="13828" max="13828" width="7.7109375" customWidth="1"/>
    <col min="13829" max="13829" width="6.7109375" customWidth="1"/>
    <col min="13830" max="13830" width="7.42578125" customWidth="1"/>
    <col min="13831" max="13831" width="7.28515625" customWidth="1"/>
    <col min="13832" max="13832" width="7.5703125" bestFit="1" customWidth="1"/>
    <col min="13833" max="13833" width="9.28515625" customWidth="1"/>
    <col min="13834" max="13834" width="9.5703125" customWidth="1"/>
    <col min="13835" max="13835" width="8.7109375" customWidth="1"/>
    <col min="13836" max="13836" width="11" bestFit="1" customWidth="1"/>
    <col min="13837" max="13837" width="5.85546875" customWidth="1"/>
    <col min="13838" max="13838" width="11.5703125" customWidth="1"/>
    <col min="13839" max="13839" width="9.28515625" customWidth="1"/>
    <col min="14081" max="14081" width="3.7109375" bestFit="1" customWidth="1"/>
    <col min="14082" max="14082" width="32.28515625" customWidth="1"/>
    <col min="14083" max="14083" width="15.140625" bestFit="1" customWidth="1"/>
    <col min="14084" max="14084" width="7.7109375" customWidth="1"/>
    <col min="14085" max="14085" width="6.7109375" customWidth="1"/>
    <col min="14086" max="14086" width="7.42578125" customWidth="1"/>
    <col min="14087" max="14087" width="7.28515625" customWidth="1"/>
    <col min="14088" max="14088" width="7.5703125" bestFit="1" customWidth="1"/>
    <col min="14089" max="14089" width="9.28515625" customWidth="1"/>
    <col min="14090" max="14090" width="9.5703125" customWidth="1"/>
    <col min="14091" max="14091" width="8.7109375" customWidth="1"/>
    <col min="14092" max="14092" width="11" bestFit="1" customWidth="1"/>
    <col min="14093" max="14093" width="5.85546875" customWidth="1"/>
    <col min="14094" max="14094" width="11.5703125" customWidth="1"/>
    <col min="14095" max="14095" width="9.28515625" customWidth="1"/>
    <col min="14337" max="14337" width="3.7109375" bestFit="1" customWidth="1"/>
    <col min="14338" max="14338" width="32.28515625" customWidth="1"/>
    <col min="14339" max="14339" width="15.140625" bestFit="1" customWidth="1"/>
    <col min="14340" max="14340" width="7.7109375" customWidth="1"/>
    <col min="14341" max="14341" width="6.7109375" customWidth="1"/>
    <col min="14342" max="14342" width="7.42578125" customWidth="1"/>
    <col min="14343" max="14343" width="7.28515625" customWidth="1"/>
    <col min="14344" max="14344" width="7.5703125" bestFit="1" customWidth="1"/>
    <col min="14345" max="14345" width="9.28515625" customWidth="1"/>
    <col min="14346" max="14346" width="9.5703125" customWidth="1"/>
    <col min="14347" max="14347" width="8.7109375" customWidth="1"/>
    <col min="14348" max="14348" width="11" bestFit="1" customWidth="1"/>
    <col min="14349" max="14349" width="5.85546875" customWidth="1"/>
    <col min="14350" max="14350" width="11.5703125" customWidth="1"/>
    <col min="14351" max="14351" width="9.28515625" customWidth="1"/>
    <col min="14593" max="14593" width="3.7109375" bestFit="1" customWidth="1"/>
    <col min="14594" max="14594" width="32.28515625" customWidth="1"/>
    <col min="14595" max="14595" width="15.140625" bestFit="1" customWidth="1"/>
    <col min="14596" max="14596" width="7.7109375" customWidth="1"/>
    <col min="14597" max="14597" width="6.7109375" customWidth="1"/>
    <col min="14598" max="14598" width="7.42578125" customWidth="1"/>
    <col min="14599" max="14599" width="7.28515625" customWidth="1"/>
    <col min="14600" max="14600" width="7.5703125" bestFit="1" customWidth="1"/>
    <col min="14601" max="14601" width="9.28515625" customWidth="1"/>
    <col min="14602" max="14602" width="9.5703125" customWidth="1"/>
    <col min="14603" max="14603" width="8.7109375" customWidth="1"/>
    <col min="14604" max="14604" width="11" bestFit="1" customWidth="1"/>
    <col min="14605" max="14605" width="5.85546875" customWidth="1"/>
    <col min="14606" max="14606" width="11.5703125" customWidth="1"/>
    <col min="14607" max="14607" width="9.28515625" customWidth="1"/>
    <col min="14849" max="14849" width="3.7109375" bestFit="1" customWidth="1"/>
    <col min="14850" max="14850" width="32.28515625" customWidth="1"/>
    <col min="14851" max="14851" width="15.140625" bestFit="1" customWidth="1"/>
    <col min="14852" max="14852" width="7.7109375" customWidth="1"/>
    <col min="14853" max="14853" width="6.7109375" customWidth="1"/>
    <col min="14854" max="14854" width="7.42578125" customWidth="1"/>
    <col min="14855" max="14855" width="7.28515625" customWidth="1"/>
    <col min="14856" max="14856" width="7.5703125" bestFit="1" customWidth="1"/>
    <col min="14857" max="14857" width="9.28515625" customWidth="1"/>
    <col min="14858" max="14858" width="9.5703125" customWidth="1"/>
    <col min="14859" max="14859" width="8.7109375" customWidth="1"/>
    <col min="14860" max="14860" width="11" bestFit="1" customWidth="1"/>
    <col min="14861" max="14861" width="5.85546875" customWidth="1"/>
    <col min="14862" max="14862" width="11.5703125" customWidth="1"/>
    <col min="14863" max="14863" width="9.28515625" customWidth="1"/>
    <col min="15105" max="15105" width="3.7109375" bestFit="1" customWidth="1"/>
    <col min="15106" max="15106" width="32.28515625" customWidth="1"/>
    <col min="15107" max="15107" width="15.140625" bestFit="1" customWidth="1"/>
    <col min="15108" max="15108" width="7.7109375" customWidth="1"/>
    <col min="15109" max="15109" width="6.7109375" customWidth="1"/>
    <col min="15110" max="15110" width="7.42578125" customWidth="1"/>
    <col min="15111" max="15111" width="7.28515625" customWidth="1"/>
    <col min="15112" max="15112" width="7.5703125" bestFit="1" customWidth="1"/>
    <col min="15113" max="15113" width="9.28515625" customWidth="1"/>
    <col min="15114" max="15114" width="9.5703125" customWidth="1"/>
    <col min="15115" max="15115" width="8.7109375" customWidth="1"/>
    <col min="15116" max="15116" width="11" bestFit="1" customWidth="1"/>
    <col min="15117" max="15117" width="5.85546875" customWidth="1"/>
    <col min="15118" max="15118" width="11.5703125" customWidth="1"/>
    <col min="15119" max="15119" width="9.28515625" customWidth="1"/>
    <col min="15361" max="15361" width="3.7109375" bestFit="1" customWidth="1"/>
    <col min="15362" max="15362" width="32.28515625" customWidth="1"/>
    <col min="15363" max="15363" width="15.140625" bestFit="1" customWidth="1"/>
    <col min="15364" max="15364" width="7.7109375" customWidth="1"/>
    <col min="15365" max="15365" width="6.7109375" customWidth="1"/>
    <col min="15366" max="15366" width="7.42578125" customWidth="1"/>
    <col min="15367" max="15367" width="7.28515625" customWidth="1"/>
    <col min="15368" max="15368" width="7.5703125" bestFit="1" customWidth="1"/>
    <col min="15369" max="15369" width="9.28515625" customWidth="1"/>
    <col min="15370" max="15370" width="9.5703125" customWidth="1"/>
    <col min="15371" max="15371" width="8.7109375" customWidth="1"/>
    <col min="15372" max="15372" width="11" bestFit="1" customWidth="1"/>
    <col min="15373" max="15373" width="5.85546875" customWidth="1"/>
    <col min="15374" max="15374" width="11.5703125" customWidth="1"/>
    <col min="15375" max="15375" width="9.28515625" customWidth="1"/>
    <col min="15617" max="15617" width="3.7109375" bestFit="1" customWidth="1"/>
    <col min="15618" max="15618" width="32.28515625" customWidth="1"/>
    <col min="15619" max="15619" width="15.140625" bestFit="1" customWidth="1"/>
    <col min="15620" max="15620" width="7.7109375" customWidth="1"/>
    <col min="15621" max="15621" width="6.7109375" customWidth="1"/>
    <col min="15622" max="15622" width="7.42578125" customWidth="1"/>
    <col min="15623" max="15623" width="7.28515625" customWidth="1"/>
    <col min="15624" max="15624" width="7.5703125" bestFit="1" customWidth="1"/>
    <col min="15625" max="15625" width="9.28515625" customWidth="1"/>
    <col min="15626" max="15626" width="9.5703125" customWidth="1"/>
    <col min="15627" max="15627" width="8.7109375" customWidth="1"/>
    <col min="15628" max="15628" width="11" bestFit="1" customWidth="1"/>
    <col min="15629" max="15629" width="5.85546875" customWidth="1"/>
    <col min="15630" max="15630" width="11.5703125" customWidth="1"/>
    <col min="15631" max="15631" width="9.28515625" customWidth="1"/>
    <col min="15873" max="15873" width="3.7109375" bestFit="1" customWidth="1"/>
    <col min="15874" max="15874" width="32.28515625" customWidth="1"/>
    <col min="15875" max="15875" width="15.140625" bestFit="1" customWidth="1"/>
    <col min="15876" max="15876" width="7.7109375" customWidth="1"/>
    <col min="15877" max="15877" width="6.7109375" customWidth="1"/>
    <col min="15878" max="15878" width="7.42578125" customWidth="1"/>
    <col min="15879" max="15879" width="7.28515625" customWidth="1"/>
    <col min="15880" max="15880" width="7.5703125" bestFit="1" customWidth="1"/>
    <col min="15881" max="15881" width="9.28515625" customWidth="1"/>
    <col min="15882" max="15882" width="9.5703125" customWidth="1"/>
    <col min="15883" max="15883" width="8.7109375" customWidth="1"/>
    <col min="15884" max="15884" width="11" bestFit="1" customWidth="1"/>
    <col min="15885" max="15885" width="5.85546875" customWidth="1"/>
    <col min="15886" max="15886" width="11.5703125" customWidth="1"/>
    <col min="15887" max="15887" width="9.28515625" customWidth="1"/>
    <col min="16129" max="16129" width="3.7109375" bestFit="1" customWidth="1"/>
    <col min="16130" max="16130" width="32.28515625" customWidth="1"/>
    <col min="16131" max="16131" width="15.140625" bestFit="1" customWidth="1"/>
    <col min="16132" max="16132" width="7.7109375" customWidth="1"/>
    <col min="16133" max="16133" width="6.7109375" customWidth="1"/>
    <col min="16134" max="16134" width="7.42578125" customWidth="1"/>
    <col min="16135" max="16135" width="7.28515625" customWidth="1"/>
    <col min="16136" max="16136" width="7.5703125" bestFit="1" customWidth="1"/>
    <col min="16137" max="16137" width="9.28515625" customWidth="1"/>
    <col min="16138" max="16138" width="9.5703125" customWidth="1"/>
    <col min="16139" max="16139" width="8.7109375" customWidth="1"/>
    <col min="16140" max="16140" width="11" bestFit="1" customWidth="1"/>
    <col min="16141" max="16141" width="5.85546875" customWidth="1"/>
    <col min="16142" max="16142" width="11.5703125" customWidth="1"/>
    <col min="16143" max="16143" width="9.28515625" customWidth="1"/>
  </cols>
  <sheetData>
    <row r="1" spans="1:27">
      <c r="B1" s="3"/>
      <c r="C1" s="3"/>
    </row>
    <row r="2" spans="1:27" ht="18">
      <c r="D2" s="149" t="s">
        <v>285</v>
      </c>
      <c r="E2" s="149"/>
      <c r="F2" s="149"/>
      <c r="G2" s="149"/>
    </row>
    <row r="3" spans="1:27" ht="15.75">
      <c r="D3" s="6" t="s">
        <v>0</v>
      </c>
      <c r="E3" s="6"/>
      <c r="F3" s="6"/>
      <c r="G3" s="6"/>
      <c r="H3" s="6"/>
    </row>
    <row r="4" spans="1:27" ht="15.75">
      <c r="D4" s="6" t="s">
        <v>1</v>
      </c>
      <c r="E4" s="6"/>
      <c r="F4" s="6"/>
      <c r="G4" s="6"/>
      <c r="H4" s="6"/>
    </row>
    <row r="5" spans="1:27" ht="15.75">
      <c r="D5" s="6" t="s">
        <v>300</v>
      </c>
      <c r="E5" s="6"/>
      <c r="F5" s="6"/>
      <c r="G5" s="6"/>
      <c r="H5" s="6"/>
    </row>
    <row r="6" spans="1:27" ht="15.75">
      <c r="D6" s="6" t="s">
        <v>2</v>
      </c>
      <c r="E6" s="6"/>
      <c r="F6" s="6"/>
      <c r="G6" s="6"/>
      <c r="H6" s="6"/>
    </row>
    <row r="7" spans="1:27" ht="15.75">
      <c r="D7" s="6"/>
      <c r="E7" s="6"/>
      <c r="F7" s="6"/>
      <c r="G7" s="6"/>
      <c r="H7" s="6"/>
    </row>
    <row r="8" spans="1:27" ht="15.75">
      <c r="D8" s="6" t="s">
        <v>284</v>
      </c>
      <c r="E8" s="6"/>
      <c r="F8" s="6"/>
      <c r="G8" s="6"/>
      <c r="H8" s="6"/>
    </row>
    <row r="9" spans="1:27" ht="15.75">
      <c r="D9" s="184">
        <v>2012</v>
      </c>
      <c r="E9" s="185"/>
    </row>
    <row r="10" spans="1:27" ht="16.5" thickBot="1">
      <c r="D10" s="56"/>
    </row>
    <row r="11" spans="1:27" s="59" customFormat="1" ht="90.75" thickBot="1">
      <c r="A11" s="7" t="s">
        <v>4</v>
      </c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57" t="s">
        <v>12</v>
      </c>
      <c r="J11" s="57" t="s">
        <v>106</v>
      </c>
      <c r="K11" s="57" t="s">
        <v>107</v>
      </c>
      <c r="L11" s="57" t="s">
        <v>15</v>
      </c>
      <c r="M11" s="8" t="s">
        <v>16</v>
      </c>
      <c r="N11" s="58" t="s">
        <v>17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12" customFormat="1">
      <c r="A12" s="11"/>
      <c r="B12" s="11"/>
      <c r="D12" s="13"/>
      <c r="E12" s="13"/>
      <c r="F12" s="13"/>
      <c r="G12" s="13"/>
      <c r="H12" s="13"/>
      <c r="I12" s="13">
        <v>8.3400000000000002E-2</v>
      </c>
      <c r="J12" s="13">
        <v>0.1</v>
      </c>
      <c r="K12" s="13"/>
      <c r="L12" s="13">
        <v>2.5000000000000001E-2</v>
      </c>
      <c r="M12" s="13"/>
      <c r="N12" s="6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64" customFormat="1">
      <c r="A13" s="93"/>
      <c r="B13" s="93"/>
      <c r="C13" s="98" t="s">
        <v>18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</row>
    <row r="14" spans="1:27" s="64" customFormat="1">
      <c r="A14" s="91"/>
      <c r="B14" s="92"/>
      <c r="C14" s="91" t="s">
        <v>19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7"/>
    </row>
    <row r="15" spans="1:27" s="64" customFormat="1">
      <c r="A15" s="93"/>
      <c r="B15" s="94"/>
      <c r="C15" s="97" t="s">
        <v>20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7"/>
    </row>
    <row r="16" spans="1:27">
      <c r="A16" s="93">
        <v>1</v>
      </c>
      <c r="B16" s="73" t="s">
        <v>123</v>
      </c>
      <c r="C16" s="74" t="s">
        <v>22</v>
      </c>
      <c r="D16" s="72"/>
      <c r="E16" s="72"/>
      <c r="F16" s="72"/>
      <c r="G16" s="72"/>
      <c r="H16" s="72"/>
      <c r="I16" s="72"/>
      <c r="J16" s="99">
        <v>4.8</v>
      </c>
      <c r="K16" s="72"/>
      <c r="L16" s="99">
        <v>2.85</v>
      </c>
      <c r="M16" s="72"/>
      <c r="N16" s="101">
        <f>SUM(D16:M16)</f>
        <v>7.65</v>
      </c>
    </row>
    <row r="17" spans="1:28">
      <c r="A17" s="93">
        <v>2</v>
      </c>
      <c r="B17" s="71" t="s">
        <v>153</v>
      </c>
      <c r="C17" s="71" t="s">
        <v>46</v>
      </c>
      <c r="D17" s="62"/>
      <c r="E17" s="62"/>
      <c r="F17" s="99"/>
      <c r="G17" s="99"/>
      <c r="H17" s="99"/>
      <c r="I17" s="99"/>
      <c r="J17" s="99">
        <v>4</v>
      </c>
      <c r="K17" s="99"/>
      <c r="L17" s="99">
        <v>3</v>
      </c>
      <c r="M17" s="99"/>
      <c r="N17" s="101">
        <f t="shared" ref="N17:N23" si="0">SUM(D17:M17)</f>
        <v>7</v>
      </c>
    </row>
    <row r="18" spans="1:28">
      <c r="A18" s="61">
        <v>3</v>
      </c>
      <c r="B18" s="71" t="s">
        <v>112</v>
      </c>
      <c r="C18" s="71" t="s">
        <v>30</v>
      </c>
      <c r="D18" s="62"/>
      <c r="E18" s="62"/>
      <c r="F18" s="99"/>
      <c r="G18" s="99"/>
      <c r="H18" s="99">
        <v>1</v>
      </c>
      <c r="I18" s="99">
        <f>$I$12*12</f>
        <v>1.0007999999999999</v>
      </c>
      <c r="J18" s="99">
        <f>$J$12*12</f>
        <v>1.2000000000000002</v>
      </c>
      <c r="K18" s="99"/>
      <c r="L18" s="99">
        <v>2.5750000000000002</v>
      </c>
      <c r="M18" s="99"/>
      <c r="N18" s="101">
        <f t="shared" si="0"/>
        <v>5.7758000000000003</v>
      </c>
    </row>
    <row r="19" spans="1:28">
      <c r="A19" s="68">
        <v>4</v>
      </c>
      <c r="B19" s="70" t="s">
        <v>148</v>
      </c>
      <c r="C19" s="70" t="s">
        <v>132</v>
      </c>
      <c r="D19" s="62"/>
      <c r="E19" s="62"/>
      <c r="F19" s="99"/>
      <c r="G19" s="99"/>
      <c r="H19" s="99"/>
      <c r="I19" s="99">
        <v>2.2517999999999998</v>
      </c>
      <c r="J19" s="99">
        <f>$J$12*9</f>
        <v>0.9</v>
      </c>
      <c r="K19" s="99"/>
      <c r="L19" s="99">
        <v>2.2000000000000002</v>
      </c>
      <c r="M19" s="99"/>
      <c r="N19" s="101">
        <f t="shared" si="0"/>
        <v>5.3517999999999999</v>
      </c>
    </row>
    <row r="20" spans="1:28">
      <c r="A20" s="93">
        <v>5</v>
      </c>
      <c r="B20" s="71" t="s">
        <v>110</v>
      </c>
      <c r="C20" s="71" t="s">
        <v>111</v>
      </c>
      <c r="D20" s="62"/>
      <c r="E20" s="62"/>
      <c r="F20" s="99"/>
      <c r="G20" s="99"/>
      <c r="H20" s="99">
        <v>1</v>
      </c>
      <c r="I20" s="99">
        <f>$I$12*5</f>
        <v>0.41700000000000004</v>
      </c>
      <c r="J20" s="99">
        <f>$J$12*9</f>
        <v>0.9</v>
      </c>
      <c r="K20" s="99"/>
      <c r="L20" s="99">
        <v>1.9</v>
      </c>
      <c r="M20" s="99"/>
      <c r="N20" s="101">
        <f t="shared" si="0"/>
        <v>4.2170000000000005</v>
      </c>
    </row>
    <row r="21" spans="1:28">
      <c r="A21" s="93">
        <v>6</v>
      </c>
      <c r="B21" s="70" t="s">
        <v>126</v>
      </c>
      <c r="C21" s="70" t="s">
        <v>127</v>
      </c>
      <c r="D21" s="62"/>
      <c r="E21" s="62"/>
      <c r="F21" s="99"/>
      <c r="G21" s="99"/>
      <c r="H21" s="99"/>
      <c r="I21" s="99"/>
      <c r="J21" s="99">
        <v>0.9</v>
      </c>
      <c r="K21" s="99"/>
      <c r="L21" s="99">
        <v>1.5249999999999999</v>
      </c>
      <c r="M21" s="99"/>
      <c r="N21" s="101">
        <f t="shared" si="0"/>
        <v>2.4249999999999998</v>
      </c>
    </row>
    <row r="22" spans="1:28">
      <c r="A22" s="93">
        <v>7</v>
      </c>
      <c r="B22" s="70" t="s">
        <v>117</v>
      </c>
      <c r="C22" s="70" t="s">
        <v>65</v>
      </c>
      <c r="D22" s="62"/>
      <c r="E22" s="62"/>
      <c r="F22" s="99"/>
      <c r="G22" s="99"/>
      <c r="H22" s="99"/>
      <c r="I22" s="99"/>
      <c r="J22" s="99"/>
      <c r="K22" s="99"/>
      <c r="L22" s="99">
        <v>2.125</v>
      </c>
      <c r="M22" s="99"/>
      <c r="N22" s="101">
        <f t="shared" si="0"/>
        <v>2.125</v>
      </c>
    </row>
    <row r="23" spans="1:28">
      <c r="A23" s="93">
        <v>8</v>
      </c>
      <c r="B23" s="73" t="s">
        <v>122</v>
      </c>
      <c r="C23" s="70" t="s">
        <v>22</v>
      </c>
      <c r="D23" s="72"/>
      <c r="E23" s="72"/>
      <c r="F23" s="72"/>
      <c r="G23" s="72"/>
      <c r="H23" s="72"/>
      <c r="I23" s="72">
        <v>0.25019999999999998</v>
      </c>
      <c r="J23" s="72"/>
      <c r="K23" s="72"/>
      <c r="L23" s="99">
        <v>0.92500000000000004</v>
      </c>
      <c r="M23" s="72"/>
      <c r="N23" s="101">
        <f t="shared" si="0"/>
        <v>1.1752</v>
      </c>
    </row>
    <row r="24" spans="1:28">
      <c r="A24" s="61"/>
      <c r="B24" s="71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67"/>
    </row>
    <row r="25" spans="1:28" s="43" customForma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21" customFormat="1">
      <c r="A26" s="18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28" s="21" customFormat="1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28">
      <c r="A28" s="20"/>
      <c r="B28" s="19"/>
      <c r="C28" s="21"/>
      <c r="D28" s="21"/>
      <c r="E28" s="21"/>
      <c r="F28" s="21"/>
      <c r="G28" s="191" t="s">
        <v>294</v>
      </c>
      <c r="H28" s="183"/>
      <c r="I28" s="21"/>
      <c r="J28" s="21"/>
      <c r="K28" s="21"/>
      <c r="L28" s="21"/>
      <c r="M28" s="21"/>
      <c r="N28" s="78"/>
    </row>
    <row r="29" spans="1:28">
      <c r="A29" s="20"/>
      <c r="B29" s="19"/>
      <c r="C29" s="21"/>
      <c r="D29" s="21"/>
      <c r="E29" s="21"/>
      <c r="F29" s="21"/>
      <c r="G29" s="23" t="s">
        <v>89</v>
      </c>
      <c r="H29" s="23"/>
      <c r="I29" s="21"/>
      <c r="J29" s="21"/>
      <c r="K29" s="21"/>
      <c r="L29" s="21"/>
      <c r="M29" s="21"/>
      <c r="N29" s="78"/>
    </row>
    <row r="30" spans="1:28">
      <c r="A30" s="20"/>
      <c r="B30" s="21"/>
      <c r="C30" s="21"/>
      <c r="D30" s="21"/>
      <c r="E30" s="21"/>
      <c r="F30" s="21"/>
      <c r="G30" s="23" t="s">
        <v>25</v>
      </c>
      <c r="H30" s="23"/>
      <c r="I30" s="21"/>
      <c r="J30" s="21"/>
      <c r="K30" s="21"/>
      <c r="L30" s="21"/>
      <c r="M30" s="21"/>
      <c r="N30" s="78"/>
    </row>
    <row r="31" spans="1:28">
      <c r="A31" s="20"/>
      <c r="B31" s="21"/>
      <c r="C31" s="21"/>
      <c r="D31" s="21"/>
      <c r="E31" s="21"/>
      <c r="F31" s="21"/>
      <c r="G31" s="23" t="s">
        <v>26</v>
      </c>
      <c r="H31" s="23"/>
      <c r="I31" s="21"/>
      <c r="J31" s="21"/>
      <c r="K31" s="21"/>
      <c r="L31" s="21"/>
      <c r="M31" s="21"/>
      <c r="N31" s="78"/>
    </row>
    <row r="32" spans="1:28">
      <c r="A32" s="20"/>
      <c r="B32" s="21"/>
      <c r="C32" s="21"/>
      <c r="D32" s="21"/>
      <c r="E32" s="21"/>
      <c r="F32" s="21"/>
      <c r="G32" s="23"/>
      <c r="H32" s="23"/>
      <c r="I32" s="21"/>
      <c r="J32" s="21"/>
      <c r="K32" s="21"/>
      <c r="L32" s="21"/>
      <c r="M32" s="21"/>
      <c r="N32" s="78"/>
    </row>
    <row r="33" spans="1:251">
      <c r="A33" s="20"/>
      <c r="B33" s="21"/>
      <c r="C33" s="21"/>
      <c r="D33" s="21"/>
      <c r="E33" s="21"/>
      <c r="F33" s="21"/>
      <c r="G33" s="23" t="s">
        <v>27</v>
      </c>
      <c r="H33" s="23"/>
      <c r="I33" s="21"/>
      <c r="J33" s="21"/>
      <c r="K33" s="21"/>
      <c r="L33" s="21"/>
      <c r="M33" s="21"/>
      <c r="N33" s="78"/>
    </row>
    <row r="34" spans="1:251" s="43" customFormat="1">
      <c r="A34" s="1"/>
      <c r="B34"/>
      <c r="C34"/>
      <c r="D34"/>
      <c r="E34"/>
      <c r="F34"/>
      <c r="G34"/>
      <c r="H34"/>
      <c r="I34"/>
      <c r="J34"/>
      <c r="K34"/>
      <c r="L34"/>
      <c r="M34" s="21"/>
      <c r="N34" s="55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21"/>
      <c r="AF34"/>
      <c r="AG34"/>
      <c r="AH34"/>
      <c r="AI34"/>
      <c r="AJ34"/>
      <c r="AK34"/>
      <c r="AL34"/>
      <c r="AM34"/>
      <c r="AN34" s="21"/>
      <c r="AO34"/>
      <c r="AP34"/>
      <c r="AQ34"/>
      <c r="AR34"/>
      <c r="AS34"/>
      <c r="AT34"/>
      <c r="AU34"/>
      <c r="AV34"/>
      <c r="AW34" s="21"/>
      <c r="AX34"/>
      <c r="AY34"/>
      <c r="AZ34"/>
      <c r="BA34"/>
      <c r="BB34"/>
      <c r="BC34"/>
      <c r="BD34"/>
      <c r="BE34"/>
      <c r="BF34" s="21"/>
      <c r="BG34"/>
      <c r="BH34"/>
      <c r="BI34"/>
      <c r="BJ34"/>
      <c r="BK34"/>
      <c r="BL34"/>
      <c r="BM34"/>
      <c r="BN34"/>
      <c r="BO34" s="21"/>
      <c r="BP34"/>
      <c r="BQ34"/>
      <c r="BR34"/>
      <c r="BS34"/>
      <c r="BT34"/>
      <c r="BU34"/>
      <c r="BV34"/>
      <c r="BW34"/>
      <c r="BX34" s="21"/>
      <c r="BY34"/>
      <c r="BZ34"/>
      <c r="CA34"/>
      <c r="CB34"/>
      <c r="CC34"/>
      <c r="CD34"/>
      <c r="CE34"/>
      <c r="CF34"/>
      <c r="CG34" s="21"/>
      <c r="CH34"/>
      <c r="CI34"/>
      <c r="CJ34"/>
      <c r="CK34"/>
      <c r="CL34"/>
      <c r="CM34"/>
      <c r="CN34"/>
      <c r="CO34"/>
      <c r="CP34" s="21"/>
      <c r="CQ34"/>
      <c r="CR34"/>
      <c r="CS34"/>
      <c r="CT34"/>
      <c r="CU34"/>
      <c r="CV34"/>
      <c r="CW34"/>
      <c r="CX34"/>
      <c r="CY34" s="21"/>
      <c r="CZ34"/>
      <c r="DA34"/>
      <c r="DB34"/>
      <c r="DC34"/>
      <c r="DD34"/>
      <c r="DE34"/>
      <c r="DF34"/>
      <c r="DG34"/>
      <c r="DH34" s="21"/>
      <c r="DI34"/>
      <c r="DJ34"/>
      <c r="DK34"/>
      <c r="DL34"/>
      <c r="DM34"/>
      <c r="DN34"/>
      <c r="DO34"/>
      <c r="DP34"/>
      <c r="DQ34" s="21"/>
      <c r="DR34"/>
      <c r="DS34"/>
      <c r="DT34"/>
      <c r="DU34"/>
      <c r="DV34"/>
      <c r="DW34"/>
      <c r="DX34"/>
      <c r="DY34"/>
      <c r="DZ34" s="21"/>
      <c r="EA34"/>
      <c r="EB34"/>
      <c r="EC34"/>
      <c r="ED34"/>
      <c r="EE34"/>
      <c r="EF34"/>
      <c r="EG34"/>
      <c r="EH34"/>
      <c r="EI34" s="21"/>
      <c r="EJ34"/>
      <c r="EK34"/>
      <c r="EL34"/>
      <c r="EM34"/>
      <c r="EN34"/>
      <c r="EO34"/>
      <c r="EP34"/>
      <c r="EQ34"/>
      <c r="ER34" s="21"/>
      <c r="ES34"/>
      <c r="ET34"/>
      <c r="EU34"/>
      <c r="EV34"/>
      <c r="EW34"/>
      <c r="EX34"/>
      <c r="EY34"/>
      <c r="EZ34"/>
      <c r="FA34" s="21"/>
      <c r="FB34"/>
      <c r="FC34"/>
      <c r="FD34"/>
      <c r="FE34"/>
      <c r="FF34"/>
      <c r="FG34"/>
      <c r="FH34"/>
      <c r="FI34"/>
      <c r="FJ34" s="21"/>
      <c r="FK34"/>
      <c r="FL34"/>
      <c r="FM34"/>
      <c r="FN34"/>
      <c r="FO34"/>
      <c r="FP34"/>
      <c r="FQ34"/>
      <c r="FR34"/>
      <c r="FS34" s="21"/>
      <c r="FT34"/>
      <c r="FU34"/>
      <c r="FV34"/>
      <c r="FW34"/>
      <c r="FX34"/>
      <c r="FY34"/>
      <c r="FZ34"/>
      <c r="GA34"/>
      <c r="GB34" s="21"/>
      <c r="GC34"/>
      <c r="GD34"/>
      <c r="GE34"/>
      <c r="GF34"/>
      <c r="GG34"/>
      <c r="GH34"/>
      <c r="GI34"/>
      <c r="GJ34"/>
      <c r="GK34" s="21"/>
      <c r="GL34"/>
      <c r="GM34"/>
      <c r="GN34"/>
      <c r="GO34"/>
      <c r="GP34"/>
      <c r="GQ34"/>
      <c r="GR34"/>
      <c r="GS34"/>
      <c r="GT34" s="21"/>
      <c r="GU34"/>
      <c r="GV34"/>
      <c r="GW34"/>
      <c r="GX34"/>
      <c r="GY34"/>
      <c r="GZ34"/>
      <c r="HA34"/>
      <c r="HB34"/>
      <c r="HC34" s="21"/>
      <c r="HD34"/>
      <c r="HE34"/>
      <c r="HF34"/>
      <c r="HG34"/>
      <c r="HH34"/>
      <c r="HI34"/>
      <c r="HJ34"/>
      <c r="HK34"/>
      <c r="HL34" s="21"/>
      <c r="HM34"/>
      <c r="HN34"/>
      <c r="HO34"/>
      <c r="HP34"/>
      <c r="HQ34"/>
      <c r="HR34"/>
      <c r="HS34"/>
      <c r="HT34"/>
      <c r="HU34" s="21"/>
      <c r="HV34"/>
      <c r="HW34"/>
      <c r="HX34"/>
      <c r="HY34"/>
      <c r="HZ34"/>
      <c r="IA34"/>
      <c r="IB34"/>
      <c r="IC34"/>
      <c r="ID34" s="21"/>
      <c r="IE34"/>
      <c r="IF34"/>
      <c r="IG34"/>
      <c r="IH34"/>
      <c r="II34"/>
      <c r="IJ34"/>
      <c r="IK34"/>
      <c r="IL34"/>
      <c r="IM34" s="21"/>
      <c r="IN34"/>
      <c r="IO34"/>
      <c r="IP34"/>
      <c r="IQ34"/>
    </row>
    <row r="35" spans="1:251" s="43" customFormat="1">
      <c r="A35" s="1"/>
      <c r="B35"/>
      <c r="C35"/>
      <c r="D35"/>
      <c r="E35"/>
      <c r="F35"/>
      <c r="G35"/>
      <c r="H35"/>
      <c r="I35"/>
      <c r="J35"/>
      <c r="K35"/>
      <c r="L35"/>
      <c r="M35" s="21"/>
      <c r="N35" s="5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21"/>
      <c r="AF35"/>
      <c r="AG35"/>
      <c r="AH35"/>
      <c r="AI35"/>
      <c r="AJ35"/>
      <c r="AK35"/>
      <c r="AL35"/>
      <c r="AM35"/>
      <c r="AN35" s="21"/>
      <c r="AO35"/>
      <c r="AP35"/>
      <c r="AQ35"/>
      <c r="AR35"/>
      <c r="AS35"/>
      <c r="AT35"/>
      <c r="AU35"/>
      <c r="AV35"/>
      <c r="AW35" s="21"/>
      <c r="AX35"/>
      <c r="AY35"/>
      <c r="AZ35"/>
      <c r="BA35"/>
      <c r="BB35"/>
      <c r="BC35"/>
      <c r="BD35"/>
      <c r="BE35"/>
      <c r="BF35" s="21"/>
      <c r="BG35"/>
      <c r="BH35"/>
      <c r="BI35"/>
      <c r="BJ35"/>
      <c r="BK35"/>
      <c r="BL35"/>
      <c r="BM35"/>
      <c r="BN35"/>
      <c r="BO35" s="21"/>
      <c r="BP35"/>
      <c r="BQ35"/>
      <c r="BR35"/>
      <c r="BS35"/>
      <c r="BT35"/>
      <c r="BU35"/>
      <c r="BV35"/>
      <c r="BW35"/>
      <c r="BX35" s="21"/>
      <c r="BY35"/>
      <c r="BZ35"/>
      <c r="CA35"/>
      <c r="CB35"/>
      <c r="CC35"/>
      <c r="CD35"/>
      <c r="CE35"/>
      <c r="CF35"/>
      <c r="CG35" s="21"/>
      <c r="CH35"/>
      <c r="CI35"/>
      <c r="CJ35"/>
      <c r="CK35"/>
      <c r="CL35"/>
      <c r="CM35"/>
      <c r="CN35"/>
      <c r="CO35"/>
      <c r="CP35" s="21"/>
      <c r="CQ35"/>
      <c r="CR35"/>
      <c r="CS35"/>
      <c r="CT35"/>
      <c r="CU35"/>
      <c r="CV35"/>
      <c r="CW35"/>
      <c r="CX35"/>
      <c r="CY35" s="21"/>
      <c r="CZ35"/>
      <c r="DA35"/>
      <c r="DB35"/>
      <c r="DC35"/>
      <c r="DD35"/>
      <c r="DE35"/>
      <c r="DF35"/>
      <c r="DG35"/>
      <c r="DH35" s="21"/>
      <c r="DI35"/>
      <c r="DJ35"/>
      <c r="DK35"/>
      <c r="DL35"/>
      <c r="DM35"/>
      <c r="DN35"/>
      <c r="DO35"/>
      <c r="DP35"/>
      <c r="DQ35" s="21"/>
      <c r="DR35"/>
      <c r="DS35"/>
      <c r="DT35"/>
      <c r="DU35"/>
      <c r="DV35"/>
      <c r="DW35"/>
      <c r="DX35"/>
      <c r="DY35"/>
      <c r="DZ35" s="21"/>
      <c r="EA35"/>
      <c r="EB35"/>
      <c r="EC35"/>
      <c r="ED35"/>
      <c r="EE35"/>
      <c r="EF35"/>
      <c r="EG35"/>
      <c r="EH35"/>
      <c r="EI35" s="21"/>
      <c r="EJ35"/>
      <c r="EK35"/>
      <c r="EL35"/>
      <c r="EM35"/>
      <c r="EN35"/>
      <c r="EO35"/>
      <c r="EP35"/>
      <c r="EQ35"/>
      <c r="ER35" s="21"/>
      <c r="ES35"/>
      <c r="ET35"/>
      <c r="EU35"/>
      <c r="EV35"/>
      <c r="EW35"/>
      <c r="EX35"/>
      <c r="EY35"/>
      <c r="EZ35"/>
      <c r="FA35" s="21"/>
      <c r="FB35"/>
      <c r="FC35"/>
      <c r="FD35"/>
      <c r="FE35"/>
      <c r="FF35"/>
      <c r="FG35"/>
      <c r="FH35"/>
      <c r="FI35"/>
      <c r="FJ35" s="21"/>
      <c r="FK35"/>
      <c r="FL35"/>
      <c r="FM35"/>
      <c r="FN35"/>
      <c r="FO35"/>
      <c r="FP35"/>
      <c r="FQ35"/>
      <c r="FR35"/>
      <c r="FS35" s="21"/>
      <c r="FT35"/>
      <c r="FU35"/>
      <c r="FV35"/>
      <c r="FW35"/>
      <c r="FX35"/>
      <c r="FY35"/>
      <c r="FZ35"/>
      <c r="GA35"/>
      <c r="GB35" s="21"/>
      <c r="GC35"/>
      <c r="GD35"/>
      <c r="GE35"/>
      <c r="GF35"/>
      <c r="GG35"/>
      <c r="GH35"/>
      <c r="GI35"/>
      <c r="GJ35"/>
      <c r="GK35" s="21"/>
      <c r="GL35"/>
      <c r="GM35"/>
      <c r="GN35"/>
      <c r="GO35"/>
      <c r="GP35"/>
      <c r="GQ35"/>
      <c r="GR35"/>
      <c r="GS35"/>
      <c r="GT35" s="21"/>
      <c r="GU35"/>
      <c r="GV35"/>
      <c r="GW35"/>
      <c r="GX35"/>
      <c r="GY35"/>
      <c r="GZ35"/>
      <c r="HA35"/>
      <c r="HB35"/>
      <c r="HC35" s="21"/>
      <c r="HD35"/>
      <c r="HE35"/>
      <c r="HF35"/>
      <c r="HG35"/>
      <c r="HH35"/>
      <c r="HI35"/>
      <c r="HJ35"/>
      <c r="HK35"/>
      <c r="HL35" s="21"/>
      <c r="HM35"/>
      <c r="HN35"/>
      <c r="HO35"/>
      <c r="HP35"/>
      <c r="HQ35"/>
      <c r="HR35"/>
      <c r="HS35"/>
      <c r="HT35"/>
      <c r="HU35" s="21"/>
      <c r="HV35"/>
      <c r="HW35"/>
      <c r="HX35"/>
      <c r="HY35"/>
      <c r="HZ35"/>
      <c r="IA35"/>
      <c r="IB35"/>
      <c r="IC35"/>
      <c r="ID35" s="21"/>
      <c r="IE35"/>
      <c r="IF35"/>
      <c r="IG35"/>
      <c r="IH35"/>
      <c r="II35"/>
      <c r="IJ35"/>
      <c r="IK35"/>
      <c r="IL35"/>
      <c r="IM35" s="21"/>
      <c r="IN35"/>
      <c r="IO35"/>
      <c r="IP35"/>
      <c r="IQ35"/>
    </row>
    <row r="36" spans="1:251" s="79" customFormat="1">
      <c r="B36" s="80"/>
      <c r="N36" s="81"/>
    </row>
    <row r="37" spans="1:251" s="79" customFormat="1">
      <c r="B37" s="82"/>
      <c r="N37" s="81"/>
    </row>
    <row r="38" spans="1:251" s="79" customFormat="1">
      <c r="B38" s="82"/>
      <c r="N38" s="81"/>
    </row>
    <row r="39" spans="1:251" s="79" customFormat="1">
      <c r="B39" s="82"/>
      <c r="N39" s="81"/>
    </row>
    <row r="40" spans="1:251" s="79" customFormat="1">
      <c r="B40" s="82"/>
      <c r="N40" s="81"/>
    </row>
    <row r="41" spans="1:251" s="79" customFormat="1">
      <c r="B41" s="82"/>
      <c r="N41" s="81"/>
    </row>
    <row r="42" spans="1:251" s="79" customFormat="1">
      <c r="B42" s="82"/>
      <c r="N42" s="81"/>
    </row>
    <row r="43" spans="1:251" s="79" customFormat="1">
      <c r="B43" s="82"/>
      <c r="N43" s="81"/>
    </row>
    <row r="44" spans="1:251" s="79" customFormat="1">
      <c r="N44" s="81"/>
    </row>
    <row r="45" spans="1:251" s="79" customFormat="1">
      <c r="N45" s="81"/>
    </row>
    <row r="46" spans="1:251" s="79" customFormat="1">
      <c r="B46" s="82"/>
      <c r="N46" s="81"/>
    </row>
    <row r="47" spans="1:251" s="79" customFormat="1">
      <c r="B47" s="82"/>
      <c r="N47" s="81"/>
    </row>
    <row r="48" spans="1:251" s="64" customFormat="1">
      <c r="A48" s="79"/>
      <c r="B48" s="82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1"/>
    </row>
    <row r="49" spans="1:14" s="64" customFormat="1">
      <c r="A49" s="79"/>
      <c r="B49" s="82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81"/>
    </row>
    <row r="50" spans="1:14" s="64" customFormat="1">
      <c r="A50" s="79"/>
      <c r="B50" s="82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81"/>
    </row>
    <row r="51" spans="1:14" s="64" customFormat="1">
      <c r="A51" s="79"/>
      <c r="B51" s="82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81"/>
    </row>
    <row r="52" spans="1:14" s="64" customFormat="1">
      <c r="A52" s="79"/>
      <c r="B52" s="82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1"/>
    </row>
    <row r="53" spans="1:14" s="64" customFormat="1">
      <c r="A53" s="79"/>
      <c r="B53" s="82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81"/>
    </row>
    <row r="54" spans="1:14" s="64" customFormat="1">
      <c r="A54" s="79"/>
      <c r="B54" s="82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81"/>
    </row>
    <row r="55" spans="1:14" s="64" customFormat="1">
      <c r="A55" s="79"/>
      <c r="B55" s="82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81"/>
    </row>
    <row r="56" spans="1:14" s="64" customFormat="1">
      <c r="A56" s="79"/>
      <c r="B56" s="82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81"/>
    </row>
    <row r="57" spans="1:14" s="64" customFormat="1">
      <c r="A57" s="79"/>
      <c r="B57" s="82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81"/>
    </row>
    <row r="58" spans="1:14" s="64" customFormat="1">
      <c r="A58" s="79"/>
      <c r="B58" s="82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81"/>
    </row>
    <row r="59" spans="1:14" s="64" customFormat="1">
      <c r="A59" s="79"/>
      <c r="B59" s="82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1"/>
    </row>
    <row r="60" spans="1:14" s="64" customFormat="1">
      <c r="A60" s="79"/>
      <c r="B60" s="82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81"/>
    </row>
    <row r="61" spans="1:14" s="64" customFormat="1">
      <c r="A61" s="79"/>
      <c r="B61" s="82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81"/>
    </row>
    <row r="62" spans="1:14" s="64" customFormat="1">
      <c r="A62" s="79"/>
      <c r="B62" s="82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81"/>
    </row>
    <row r="63" spans="1:14" s="64" customFormat="1">
      <c r="A63" s="79"/>
      <c r="B63" s="82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81"/>
    </row>
    <row r="64" spans="1:14" s="64" customFormat="1">
      <c r="A64" s="79"/>
      <c r="B64" s="82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81"/>
    </row>
    <row r="65" spans="1:14" s="64" customFormat="1">
      <c r="A65" s="79"/>
      <c r="B65" s="82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81"/>
    </row>
    <row r="66" spans="1:14" s="64" customFormat="1">
      <c r="A66" s="79"/>
      <c r="B66" s="82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1"/>
    </row>
    <row r="67" spans="1:14" s="64" customFormat="1">
      <c r="A67" s="79"/>
      <c r="B67" s="82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81"/>
    </row>
    <row r="68" spans="1:14" s="64" customFormat="1">
      <c r="A68" s="79"/>
      <c r="B68" s="82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81"/>
    </row>
    <row r="69" spans="1:14" s="64" customFormat="1">
      <c r="A69" s="79"/>
      <c r="B69" s="82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1"/>
    </row>
    <row r="70" spans="1:14" s="64" customFormat="1">
      <c r="A70" s="79"/>
      <c r="B70" s="82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81"/>
    </row>
    <row r="71" spans="1:14" s="64" customFormat="1">
      <c r="A71" s="79"/>
      <c r="B71" s="82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81"/>
    </row>
    <row r="72" spans="1:14" s="64" customFormat="1">
      <c r="A72" s="79"/>
      <c r="B72" s="82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81"/>
    </row>
    <row r="73" spans="1:14" s="64" customFormat="1">
      <c r="A73" s="79"/>
      <c r="B73" s="82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1"/>
    </row>
    <row r="74" spans="1:14" s="64" customFormat="1">
      <c r="A74" s="79"/>
      <c r="B74" s="82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81"/>
    </row>
    <row r="75" spans="1:14" s="64" customFormat="1">
      <c r="A75" s="79"/>
      <c r="B75" s="82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81"/>
    </row>
    <row r="76" spans="1:14" s="64" customFormat="1">
      <c r="A76" s="79"/>
      <c r="B76" s="82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81"/>
    </row>
    <row r="77" spans="1:14" s="64" customForma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83"/>
      <c r="M77" s="79"/>
      <c r="N77" s="81"/>
    </row>
    <row r="78" spans="1:14" s="64" customForma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81"/>
    </row>
    <row r="79" spans="1:14" s="64" customForma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81"/>
    </row>
    <row r="80" spans="1:14" s="64" customFormat="1">
      <c r="A80" s="84"/>
      <c r="B80" s="85"/>
      <c r="C80" s="85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7"/>
    </row>
    <row r="81" spans="1:14" s="64" customFormat="1">
      <c r="A81" s="84"/>
      <c r="B81" s="88"/>
      <c r="C81" s="84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7"/>
    </row>
    <row r="82" spans="1:14" s="64" customFormat="1">
      <c r="A82" s="79"/>
      <c r="B82" s="82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81"/>
    </row>
    <row r="83" spans="1:14" s="64" customFormat="1">
      <c r="A83" s="79"/>
      <c r="B83" s="82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81"/>
    </row>
    <row r="84" spans="1:14">
      <c r="A84" s="20"/>
      <c r="B84" s="21"/>
      <c r="C84" s="21"/>
      <c r="D84" s="21"/>
      <c r="E84" s="21"/>
      <c r="F84" s="21"/>
      <c r="G84" s="21"/>
      <c r="H84" s="21"/>
      <c r="I84" s="32"/>
      <c r="J84" s="32"/>
      <c r="K84" s="32"/>
      <c r="L84" s="32"/>
      <c r="M84" s="21"/>
      <c r="N84" s="78"/>
    </row>
  </sheetData>
  <sortState ref="B16:N23">
    <sortCondition descending="1" ref="N16:N23"/>
  </sortState>
  <mergeCells count="3">
    <mergeCell ref="D9:E9"/>
    <mergeCell ref="A26:N26"/>
    <mergeCell ref="G28:H28"/>
  </mergeCells>
  <pageMargins left="0.7" right="0.7" top="0.75" bottom="0.75" header="0.3" footer="0.3"/>
  <pageSetup paperSize="9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47"/>
  <sheetViews>
    <sheetView view="pageBreakPreview" zoomScale="60" workbookViewId="0">
      <selection activeCell="N23" sqref="N23"/>
    </sheetView>
  </sheetViews>
  <sheetFormatPr defaultRowHeight="15"/>
  <cols>
    <col min="1" max="1" width="3.85546875" style="120" customWidth="1"/>
    <col min="2" max="2" width="33.7109375" customWidth="1"/>
    <col min="3" max="3" width="19.42578125" customWidth="1"/>
    <col min="4" max="5" width="5.42578125" customWidth="1"/>
    <col min="6" max="6" width="7.5703125" bestFit="1" customWidth="1"/>
    <col min="7" max="7" width="9.42578125" customWidth="1"/>
    <col min="8" max="8" width="9.5703125" customWidth="1"/>
    <col min="9" max="10" width="8.42578125" customWidth="1"/>
    <col min="11" max="11" width="7.7109375" customWidth="1"/>
    <col min="13" max="13" width="6.28515625" customWidth="1"/>
    <col min="257" max="257" width="3.85546875" customWidth="1"/>
    <col min="258" max="258" width="33.7109375" customWidth="1"/>
    <col min="259" max="259" width="19.42578125" customWidth="1"/>
    <col min="260" max="261" width="5.42578125" customWidth="1"/>
    <col min="262" max="262" width="7.5703125" bestFit="1" customWidth="1"/>
    <col min="263" max="263" width="9.42578125" customWidth="1"/>
    <col min="264" max="264" width="9.5703125" customWidth="1"/>
    <col min="265" max="266" width="7.28515625" customWidth="1"/>
    <col min="267" max="267" width="7.7109375" customWidth="1"/>
    <col min="269" max="269" width="6.28515625" customWidth="1"/>
    <col min="513" max="513" width="3.85546875" customWidth="1"/>
    <col min="514" max="514" width="33.7109375" customWidth="1"/>
    <col min="515" max="515" width="19.42578125" customWidth="1"/>
    <col min="516" max="517" width="5.42578125" customWidth="1"/>
    <col min="518" max="518" width="7.5703125" bestFit="1" customWidth="1"/>
    <col min="519" max="519" width="9.42578125" customWidth="1"/>
    <col min="520" max="520" width="9.5703125" customWidth="1"/>
    <col min="521" max="522" width="7.28515625" customWidth="1"/>
    <col min="523" max="523" width="7.7109375" customWidth="1"/>
    <col min="525" max="525" width="6.28515625" customWidth="1"/>
    <col min="769" max="769" width="3.85546875" customWidth="1"/>
    <col min="770" max="770" width="33.7109375" customWidth="1"/>
    <col min="771" max="771" width="19.42578125" customWidth="1"/>
    <col min="772" max="773" width="5.42578125" customWidth="1"/>
    <col min="774" max="774" width="7.5703125" bestFit="1" customWidth="1"/>
    <col min="775" max="775" width="9.42578125" customWidth="1"/>
    <col min="776" max="776" width="9.5703125" customWidth="1"/>
    <col min="777" max="778" width="7.28515625" customWidth="1"/>
    <col min="779" max="779" width="7.7109375" customWidth="1"/>
    <col min="781" max="781" width="6.28515625" customWidth="1"/>
    <col min="1025" max="1025" width="3.85546875" customWidth="1"/>
    <col min="1026" max="1026" width="33.7109375" customWidth="1"/>
    <col min="1027" max="1027" width="19.42578125" customWidth="1"/>
    <col min="1028" max="1029" width="5.42578125" customWidth="1"/>
    <col min="1030" max="1030" width="7.5703125" bestFit="1" customWidth="1"/>
    <col min="1031" max="1031" width="9.42578125" customWidth="1"/>
    <col min="1032" max="1032" width="9.5703125" customWidth="1"/>
    <col min="1033" max="1034" width="7.28515625" customWidth="1"/>
    <col min="1035" max="1035" width="7.7109375" customWidth="1"/>
    <col min="1037" max="1037" width="6.28515625" customWidth="1"/>
    <col min="1281" max="1281" width="3.85546875" customWidth="1"/>
    <col min="1282" max="1282" width="33.7109375" customWidth="1"/>
    <col min="1283" max="1283" width="19.42578125" customWidth="1"/>
    <col min="1284" max="1285" width="5.42578125" customWidth="1"/>
    <col min="1286" max="1286" width="7.5703125" bestFit="1" customWidth="1"/>
    <col min="1287" max="1287" width="9.42578125" customWidth="1"/>
    <col min="1288" max="1288" width="9.5703125" customWidth="1"/>
    <col min="1289" max="1290" width="7.28515625" customWidth="1"/>
    <col min="1291" max="1291" width="7.7109375" customWidth="1"/>
    <col min="1293" max="1293" width="6.28515625" customWidth="1"/>
    <col min="1537" max="1537" width="3.85546875" customWidth="1"/>
    <col min="1538" max="1538" width="33.7109375" customWidth="1"/>
    <col min="1539" max="1539" width="19.42578125" customWidth="1"/>
    <col min="1540" max="1541" width="5.42578125" customWidth="1"/>
    <col min="1542" max="1542" width="7.5703125" bestFit="1" customWidth="1"/>
    <col min="1543" max="1543" width="9.42578125" customWidth="1"/>
    <col min="1544" max="1544" width="9.5703125" customWidth="1"/>
    <col min="1545" max="1546" width="7.28515625" customWidth="1"/>
    <col min="1547" max="1547" width="7.7109375" customWidth="1"/>
    <col min="1549" max="1549" width="6.28515625" customWidth="1"/>
    <col min="1793" max="1793" width="3.85546875" customWidth="1"/>
    <col min="1794" max="1794" width="33.7109375" customWidth="1"/>
    <col min="1795" max="1795" width="19.42578125" customWidth="1"/>
    <col min="1796" max="1797" width="5.42578125" customWidth="1"/>
    <col min="1798" max="1798" width="7.5703125" bestFit="1" customWidth="1"/>
    <col min="1799" max="1799" width="9.42578125" customWidth="1"/>
    <col min="1800" max="1800" width="9.5703125" customWidth="1"/>
    <col min="1801" max="1802" width="7.28515625" customWidth="1"/>
    <col min="1803" max="1803" width="7.7109375" customWidth="1"/>
    <col min="1805" max="1805" width="6.28515625" customWidth="1"/>
    <col min="2049" max="2049" width="3.85546875" customWidth="1"/>
    <col min="2050" max="2050" width="33.7109375" customWidth="1"/>
    <col min="2051" max="2051" width="19.42578125" customWidth="1"/>
    <col min="2052" max="2053" width="5.42578125" customWidth="1"/>
    <col min="2054" max="2054" width="7.5703125" bestFit="1" customWidth="1"/>
    <col min="2055" max="2055" width="9.42578125" customWidth="1"/>
    <col min="2056" max="2056" width="9.5703125" customWidth="1"/>
    <col min="2057" max="2058" width="7.28515625" customWidth="1"/>
    <col min="2059" max="2059" width="7.7109375" customWidth="1"/>
    <col min="2061" max="2061" width="6.28515625" customWidth="1"/>
    <col min="2305" max="2305" width="3.85546875" customWidth="1"/>
    <col min="2306" max="2306" width="33.7109375" customWidth="1"/>
    <col min="2307" max="2307" width="19.42578125" customWidth="1"/>
    <col min="2308" max="2309" width="5.42578125" customWidth="1"/>
    <col min="2310" max="2310" width="7.5703125" bestFit="1" customWidth="1"/>
    <col min="2311" max="2311" width="9.42578125" customWidth="1"/>
    <col min="2312" max="2312" width="9.5703125" customWidth="1"/>
    <col min="2313" max="2314" width="7.28515625" customWidth="1"/>
    <col min="2315" max="2315" width="7.7109375" customWidth="1"/>
    <col min="2317" max="2317" width="6.28515625" customWidth="1"/>
    <col min="2561" max="2561" width="3.85546875" customWidth="1"/>
    <col min="2562" max="2562" width="33.7109375" customWidth="1"/>
    <col min="2563" max="2563" width="19.42578125" customWidth="1"/>
    <col min="2564" max="2565" width="5.42578125" customWidth="1"/>
    <col min="2566" max="2566" width="7.5703125" bestFit="1" customWidth="1"/>
    <col min="2567" max="2567" width="9.42578125" customWidth="1"/>
    <col min="2568" max="2568" width="9.5703125" customWidth="1"/>
    <col min="2569" max="2570" width="7.28515625" customWidth="1"/>
    <col min="2571" max="2571" width="7.7109375" customWidth="1"/>
    <col min="2573" max="2573" width="6.28515625" customWidth="1"/>
    <col min="2817" max="2817" width="3.85546875" customWidth="1"/>
    <col min="2818" max="2818" width="33.7109375" customWidth="1"/>
    <col min="2819" max="2819" width="19.42578125" customWidth="1"/>
    <col min="2820" max="2821" width="5.42578125" customWidth="1"/>
    <col min="2822" max="2822" width="7.5703125" bestFit="1" customWidth="1"/>
    <col min="2823" max="2823" width="9.42578125" customWidth="1"/>
    <col min="2824" max="2824" width="9.5703125" customWidth="1"/>
    <col min="2825" max="2826" width="7.28515625" customWidth="1"/>
    <col min="2827" max="2827" width="7.7109375" customWidth="1"/>
    <col min="2829" max="2829" width="6.28515625" customWidth="1"/>
    <col min="3073" max="3073" width="3.85546875" customWidth="1"/>
    <col min="3074" max="3074" width="33.7109375" customWidth="1"/>
    <col min="3075" max="3075" width="19.42578125" customWidth="1"/>
    <col min="3076" max="3077" width="5.42578125" customWidth="1"/>
    <col min="3078" max="3078" width="7.5703125" bestFit="1" customWidth="1"/>
    <col min="3079" max="3079" width="9.42578125" customWidth="1"/>
    <col min="3080" max="3080" width="9.5703125" customWidth="1"/>
    <col min="3081" max="3082" width="7.28515625" customWidth="1"/>
    <col min="3083" max="3083" width="7.7109375" customWidth="1"/>
    <col min="3085" max="3085" width="6.28515625" customWidth="1"/>
    <col min="3329" max="3329" width="3.85546875" customWidth="1"/>
    <col min="3330" max="3330" width="33.7109375" customWidth="1"/>
    <col min="3331" max="3331" width="19.42578125" customWidth="1"/>
    <col min="3332" max="3333" width="5.42578125" customWidth="1"/>
    <col min="3334" max="3334" width="7.5703125" bestFit="1" customWidth="1"/>
    <col min="3335" max="3335" width="9.42578125" customWidth="1"/>
    <col min="3336" max="3336" width="9.5703125" customWidth="1"/>
    <col min="3337" max="3338" width="7.28515625" customWidth="1"/>
    <col min="3339" max="3339" width="7.7109375" customWidth="1"/>
    <col min="3341" max="3341" width="6.28515625" customWidth="1"/>
    <col min="3585" max="3585" width="3.85546875" customWidth="1"/>
    <col min="3586" max="3586" width="33.7109375" customWidth="1"/>
    <col min="3587" max="3587" width="19.42578125" customWidth="1"/>
    <col min="3588" max="3589" width="5.42578125" customWidth="1"/>
    <col min="3590" max="3590" width="7.5703125" bestFit="1" customWidth="1"/>
    <col min="3591" max="3591" width="9.42578125" customWidth="1"/>
    <col min="3592" max="3592" width="9.5703125" customWidth="1"/>
    <col min="3593" max="3594" width="7.28515625" customWidth="1"/>
    <col min="3595" max="3595" width="7.7109375" customWidth="1"/>
    <col min="3597" max="3597" width="6.28515625" customWidth="1"/>
    <col min="3841" max="3841" width="3.85546875" customWidth="1"/>
    <col min="3842" max="3842" width="33.7109375" customWidth="1"/>
    <col min="3843" max="3843" width="19.42578125" customWidth="1"/>
    <col min="3844" max="3845" width="5.42578125" customWidth="1"/>
    <col min="3846" max="3846" width="7.5703125" bestFit="1" customWidth="1"/>
    <col min="3847" max="3847" width="9.42578125" customWidth="1"/>
    <col min="3848" max="3848" width="9.5703125" customWidth="1"/>
    <col min="3849" max="3850" width="7.28515625" customWidth="1"/>
    <col min="3851" max="3851" width="7.7109375" customWidth="1"/>
    <col min="3853" max="3853" width="6.28515625" customWidth="1"/>
    <col min="4097" max="4097" width="3.85546875" customWidth="1"/>
    <col min="4098" max="4098" width="33.7109375" customWidth="1"/>
    <col min="4099" max="4099" width="19.42578125" customWidth="1"/>
    <col min="4100" max="4101" width="5.42578125" customWidth="1"/>
    <col min="4102" max="4102" width="7.5703125" bestFit="1" customWidth="1"/>
    <col min="4103" max="4103" width="9.42578125" customWidth="1"/>
    <col min="4104" max="4104" width="9.5703125" customWidth="1"/>
    <col min="4105" max="4106" width="7.28515625" customWidth="1"/>
    <col min="4107" max="4107" width="7.7109375" customWidth="1"/>
    <col min="4109" max="4109" width="6.28515625" customWidth="1"/>
    <col min="4353" max="4353" width="3.85546875" customWidth="1"/>
    <col min="4354" max="4354" width="33.7109375" customWidth="1"/>
    <col min="4355" max="4355" width="19.42578125" customWidth="1"/>
    <col min="4356" max="4357" width="5.42578125" customWidth="1"/>
    <col min="4358" max="4358" width="7.5703125" bestFit="1" customWidth="1"/>
    <col min="4359" max="4359" width="9.42578125" customWidth="1"/>
    <col min="4360" max="4360" width="9.5703125" customWidth="1"/>
    <col min="4361" max="4362" width="7.28515625" customWidth="1"/>
    <col min="4363" max="4363" width="7.7109375" customWidth="1"/>
    <col min="4365" max="4365" width="6.28515625" customWidth="1"/>
    <col min="4609" max="4609" width="3.85546875" customWidth="1"/>
    <col min="4610" max="4610" width="33.7109375" customWidth="1"/>
    <col min="4611" max="4611" width="19.42578125" customWidth="1"/>
    <col min="4612" max="4613" width="5.42578125" customWidth="1"/>
    <col min="4614" max="4614" width="7.5703125" bestFit="1" customWidth="1"/>
    <col min="4615" max="4615" width="9.42578125" customWidth="1"/>
    <col min="4616" max="4616" width="9.5703125" customWidth="1"/>
    <col min="4617" max="4618" width="7.28515625" customWidth="1"/>
    <col min="4619" max="4619" width="7.7109375" customWidth="1"/>
    <col min="4621" max="4621" width="6.28515625" customWidth="1"/>
    <col min="4865" max="4865" width="3.85546875" customWidth="1"/>
    <col min="4866" max="4866" width="33.7109375" customWidth="1"/>
    <col min="4867" max="4867" width="19.42578125" customWidth="1"/>
    <col min="4868" max="4869" width="5.42578125" customWidth="1"/>
    <col min="4870" max="4870" width="7.5703125" bestFit="1" customWidth="1"/>
    <col min="4871" max="4871" width="9.42578125" customWidth="1"/>
    <col min="4872" max="4872" width="9.5703125" customWidth="1"/>
    <col min="4873" max="4874" width="7.28515625" customWidth="1"/>
    <col min="4875" max="4875" width="7.7109375" customWidth="1"/>
    <col min="4877" max="4877" width="6.28515625" customWidth="1"/>
    <col min="5121" max="5121" width="3.85546875" customWidth="1"/>
    <col min="5122" max="5122" width="33.7109375" customWidth="1"/>
    <col min="5123" max="5123" width="19.42578125" customWidth="1"/>
    <col min="5124" max="5125" width="5.42578125" customWidth="1"/>
    <col min="5126" max="5126" width="7.5703125" bestFit="1" customWidth="1"/>
    <col min="5127" max="5127" width="9.42578125" customWidth="1"/>
    <col min="5128" max="5128" width="9.5703125" customWidth="1"/>
    <col min="5129" max="5130" width="7.28515625" customWidth="1"/>
    <col min="5131" max="5131" width="7.7109375" customWidth="1"/>
    <col min="5133" max="5133" width="6.28515625" customWidth="1"/>
    <col min="5377" max="5377" width="3.85546875" customWidth="1"/>
    <col min="5378" max="5378" width="33.7109375" customWidth="1"/>
    <col min="5379" max="5379" width="19.42578125" customWidth="1"/>
    <col min="5380" max="5381" width="5.42578125" customWidth="1"/>
    <col min="5382" max="5382" width="7.5703125" bestFit="1" customWidth="1"/>
    <col min="5383" max="5383" width="9.42578125" customWidth="1"/>
    <col min="5384" max="5384" width="9.5703125" customWidth="1"/>
    <col min="5385" max="5386" width="7.28515625" customWidth="1"/>
    <col min="5387" max="5387" width="7.7109375" customWidth="1"/>
    <col min="5389" max="5389" width="6.28515625" customWidth="1"/>
    <col min="5633" max="5633" width="3.85546875" customWidth="1"/>
    <col min="5634" max="5634" width="33.7109375" customWidth="1"/>
    <col min="5635" max="5635" width="19.42578125" customWidth="1"/>
    <col min="5636" max="5637" width="5.42578125" customWidth="1"/>
    <col min="5638" max="5638" width="7.5703125" bestFit="1" customWidth="1"/>
    <col min="5639" max="5639" width="9.42578125" customWidth="1"/>
    <col min="5640" max="5640" width="9.5703125" customWidth="1"/>
    <col min="5641" max="5642" width="7.28515625" customWidth="1"/>
    <col min="5643" max="5643" width="7.7109375" customWidth="1"/>
    <col min="5645" max="5645" width="6.28515625" customWidth="1"/>
    <col min="5889" max="5889" width="3.85546875" customWidth="1"/>
    <col min="5890" max="5890" width="33.7109375" customWidth="1"/>
    <col min="5891" max="5891" width="19.42578125" customWidth="1"/>
    <col min="5892" max="5893" width="5.42578125" customWidth="1"/>
    <col min="5894" max="5894" width="7.5703125" bestFit="1" customWidth="1"/>
    <col min="5895" max="5895" width="9.42578125" customWidth="1"/>
    <col min="5896" max="5896" width="9.5703125" customWidth="1"/>
    <col min="5897" max="5898" width="7.28515625" customWidth="1"/>
    <col min="5899" max="5899" width="7.7109375" customWidth="1"/>
    <col min="5901" max="5901" width="6.28515625" customWidth="1"/>
    <col min="6145" max="6145" width="3.85546875" customWidth="1"/>
    <col min="6146" max="6146" width="33.7109375" customWidth="1"/>
    <col min="6147" max="6147" width="19.42578125" customWidth="1"/>
    <col min="6148" max="6149" width="5.42578125" customWidth="1"/>
    <col min="6150" max="6150" width="7.5703125" bestFit="1" customWidth="1"/>
    <col min="6151" max="6151" width="9.42578125" customWidth="1"/>
    <col min="6152" max="6152" width="9.5703125" customWidth="1"/>
    <col min="6153" max="6154" width="7.28515625" customWidth="1"/>
    <col min="6155" max="6155" width="7.7109375" customWidth="1"/>
    <col min="6157" max="6157" width="6.28515625" customWidth="1"/>
    <col min="6401" max="6401" width="3.85546875" customWidth="1"/>
    <col min="6402" max="6402" width="33.7109375" customWidth="1"/>
    <col min="6403" max="6403" width="19.42578125" customWidth="1"/>
    <col min="6404" max="6405" width="5.42578125" customWidth="1"/>
    <col min="6406" max="6406" width="7.5703125" bestFit="1" customWidth="1"/>
    <col min="6407" max="6407" width="9.42578125" customWidth="1"/>
    <col min="6408" max="6408" width="9.5703125" customWidth="1"/>
    <col min="6409" max="6410" width="7.28515625" customWidth="1"/>
    <col min="6411" max="6411" width="7.7109375" customWidth="1"/>
    <col min="6413" max="6413" width="6.28515625" customWidth="1"/>
    <col min="6657" max="6657" width="3.85546875" customWidth="1"/>
    <col min="6658" max="6658" width="33.7109375" customWidth="1"/>
    <col min="6659" max="6659" width="19.42578125" customWidth="1"/>
    <col min="6660" max="6661" width="5.42578125" customWidth="1"/>
    <col min="6662" max="6662" width="7.5703125" bestFit="1" customWidth="1"/>
    <col min="6663" max="6663" width="9.42578125" customWidth="1"/>
    <col min="6664" max="6664" width="9.5703125" customWidth="1"/>
    <col min="6665" max="6666" width="7.28515625" customWidth="1"/>
    <col min="6667" max="6667" width="7.7109375" customWidth="1"/>
    <col min="6669" max="6669" width="6.28515625" customWidth="1"/>
    <col min="6913" max="6913" width="3.85546875" customWidth="1"/>
    <col min="6914" max="6914" width="33.7109375" customWidth="1"/>
    <col min="6915" max="6915" width="19.42578125" customWidth="1"/>
    <col min="6916" max="6917" width="5.42578125" customWidth="1"/>
    <col min="6918" max="6918" width="7.5703125" bestFit="1" customWidth="1"/>
    <col min="6919" max="6919" width="9.42578125" customWidth="1"/>
    <col min="6920" max="6920" width="9.5703125" customWidth="1"/>
    <col min="6921" max="6922" width="7.28515625" customWidth="1"/>
    <col min="6923" max="6923" width="7.7109375" customWidth="1"/>
    <col min="6925" max="6925" width="6.28515625" customWidth="1"/>
    <col min="7169" max="7169" width="3.85546875" customWidth="1"/>
    <col min="7170" max="7170" width="33.7109375" customWidth="1"/>
    <col min="7171" max="7171" width="19.42578125" customWidth="1"/>
    <col min="7172" max="7173" width="5.42578125" customWidth="1"/>
    <col min="7174" max="7174" width="7.5703125" bestFit="1" customWidth="1"/>
    <col min="7175" max="7175" width="9.42578125" customWidth="1"/>
    <col min="7176" max="7176" width="9.5703125" customWidth="1"/>
    <col min="7177" max="7178" width="7.28515625" customWidth="1"/>
    <col min="7179" max="7179" width="7.7109375" customWidth="1"/>
    <col min="7181" max="7181" width="6.28515625" customWidth="1"/>
    <col min="7425" max="7425" width="3.85546875" customWidth="1"/>
    <col min="7426" max="7426" width="33.7109375" customWidth="1"/>
    <col min="7427" max="7427" width="19.42578125" customWidth="1"/>
    <col min="7428" max="7429" width="5.42578125" customWidth="1"/>
    <col min="7430" max="7430" width="7.5703125" bestFit="1" customWidth="1"/>
    <col min="7431" max="7431" width="9.42578125" customWidth="1"/>
    <col min="7432" max="7432" width="9.5703125" customWidth="1"/>
    <col min="7433" max="7434" width="7.28515625" customWidth="1"/>
    <col min="7435" max="7435" width="7.7109375" customWidth="1"/>
    <col min="7437" max="7437" width="6.28515625" customWidth="1"/>
    <col min="7681" max="7681" width="3.85546875" customWidth="1"/>
    <col min="7682" max="7682" width="33.7109375" customWidth="1"/>
    <col min="7683" max="7683" width="19.42578125" customWidth="1"/>
    <col min="7684" max="7685" width="5.42578125" customWidth="1"/>
    <col min="7686" max="7686" width="7.5703125" bestFit="1" customWidth="1"/>
    <col min="7687" max="7687" width="9.42578125" customWidth="1"/>
    <col min="7688" max="7688" width="9.5703125" customWidth="1"/>
    <col min="7689" max="7690" width="7.28515625" customWidth="1"/>
    <col min="7691" max="7691" width="7.7109375" customWidth="1"/>
    <col min="7693" max="7693" width="6.28515625" customWidth="1"/>
    <col min="7937" max="7937" width="3.85546875" customWidth="1"/>
    <col min="7938" max="7938" width="33.7109375" customWidth="1"/>
    <col min="7939" max="7939" width="19.42578125" customWidth="1"/>
    <col min="7940" max="7941" width="5.42578125" customWidth="1"/>
    <col min="7942" max="7942" width="7.5703125" bestFit="1" customWidth="1"/>
    <col min="7943" max="7943" width="9.42578125" customWidth="1"/>
    <col min="7944" max="7944" width="9.5703125" customWidth="1"/>
    <col min="7945" max="7946" width="7.28515625" customWidth="1"/>
    <col min="7947" max="7947" width="7.7109375" customWidth="1"/>
    <col min="7949" max="7949" width="6.28515625" customWidth="1"/>
    <col min="8193" max="8193" width="3.85546875" customWidth="1"/>
    <col min="8194" max="8194" width="33.7109375" customWidth="1"/>
    <col min="8195" max="8195" width="19.42578125" customWidth="1"/>
    <col min="8196" max="8197" width="5.42578125" customWidth="1"/>
    <col min="8198" max="8198" width="7.5703125" bestFit="1" customWidth="1"/>
    <col min="8199" max="8199" width="9.42578125" customWidth="1"/>
    <col min="8200" max="8200" width="9.5703125" customWidth="1"/>
    <col min="8201" max="8202" width="7.28515625" customWidth="1"/>
    <col min="8203" max="8203" width="7.7109375" customWidth="1"/>
    <col min="8205" max="8205" width="6.28515625" customWidth="1"/>
    <col min="8449" max="8449" width="3.85546875" customWidth="1"/>
    <col min="8450" max="8450" width="33.7109375" customWidth="1"/>
    <col min="8451" max="8451" width="19.42578125" customWidth="1"/>
    <col min="8452" max="8453" width="5.42578125" customWidth="1"/>
    <col min="8454" max="8454" width="7.5703125" bestFit="1" customWidth="1"/>
    <col min="8455" max="8455" width="9.42578125" customWidth="1"/>
    <col min="8456" max="8456" width="9.5703125" customWidth="1"/>
    <col min="8457" max="8458" width="7.28515625" customWidth="1"/>
    <col min="8459" max="8459" width="7.7109375" customWidth="1"/>
    <col min="8461" max="8461" width="6.28515625" customWidth="1"/>
    <col min="8705" max="8705" width="3.85546875" customWidth="1"/>
    <col min="8706" max="8706" width="33.7109375" customWidth="1"/>
    <col min="8707" max="8707" width="19.42578125" customWidth="1"/>
    <col min="8708" max="8709" width="5.42578125" customWidth="1"/>
    <col min="8710" max="8710" width="7.5703125" bestFit="1" customWidth="1"/>
    <col min="8711" max="8711" width="9.42578125" customWidth="1"/>
    <col min="8712" max="8712" width="9.5703125" customWidth="1"/>
    <col min="8713" max="8714" width="7.28515625" customWidth="1"/>
    <col min="8715" max="8715" width="7.7109375" customWidth="1"/>
    <col min="8717" max="8717" width="6.28515625" customWidth="1"/>
    <col min="8961" max="8961" width="3.85546875" customWidth="1"/>
    <col min="8962" max="8962" width="33.7109375" customWidth="1"/>
    <col min="8963" max="8963" width="19.42578125" customWidth="1"/>
    <col min="8964" max="8965" width="5.42578125" customWidth="1"/>
    <col min="8966" max="8966" width="7.5703125" bestFit="1" customWidth="1"/>
    <col min="8967" max="8967" width="9.42578125" customWidth="1"/>
    <col min="8968" max="8968" width="9.5703125" customWidth="1"/>
    <col min="8969" max="8970" width="7.28515625" customWidth="1"/>
    <col min="8971" max="8971" width="7.7109375" customWidth="1"/>
    <col min="8973" max="8973" width="6.28515625" customWidth="1"/>
    <col min="9217" max="9217" width="3.85546875" customWidth="1"/>
    <col min="9218" max="9218" width="33.7109375" customWidth="1"/>
    <col min="9219" max="9219" width="19.42578125" customWidth="1"/>
    <col min="9220" max="9221" width="5.42578125" customWidth="1"/>
    <col min="9222" max="9222" width="7.5703125" bestFit="1" customWidth="1"/>
    <col min="9223" max="9223" width="9.42578125" customWidth="1"/>
    <col min="9224" max="9224" width="9.5703125" customWidth="1"/>
    <col min="9225" max="9226" width="7.28515625" customWidth="1"/>
    <col min="9227" max="9227" width="7.7109375" customWidth="1"/>
    <col min="9229" max="9229" width="6.28515625" customWidth="1"/>
    <col min="9473" max="9473" width="3.85546875" customWidth="1"/>
    <col min="9474" max="9474" width="33.7109375" customWidth="1"/>
    <col min="9475" max="9475" width="19.42578125" customWidth="1"/>
    <col min="9476" max="9477" width="5.42578125" customWidth="1"/>
    <col min="9478" max="9478" width="7.5703125" bestFit="1" customWidth="1"/>
    <col min="9479" max="9479" width="9.42578125" customWidth="1"/>
    <col min="9480" max="9480" width="9.5703125" customWidth="1"/>
    <col min="9481" max="9482" width="7.28515625" customWidth="1"/>
    <col min="9483" max="9483" width="7.7109375" customWidth="1"/>
    <col min="9485" max="9485" width="6.28515625" customWidth="1"/>
    <col min="9729" max="9729" width="3.85546875" customWidth="1"/>
    <col min="9730" max="9730" width="33.7109375" customWidth="1"/>
    <col min="9731" max="9731" width="19.42578125" customWidth="1"/>
    <col min="9732" max="9733" width="5.42578125" customWidth="1"/>
    <col min="9734" max="9734" width="7.5703125" bestFit="1" customWidth="1"/>
    <col min="9735" max="9735" width="9.42578125" customWidth="1"/>
    <col min="9736" max="9736" width="9.5703125" customWidth="1"/>
    <col min="9737" max="9738" width="7.28515625" customWidth="1"/>
    <col min="9739" max="9739" width="7.7109375" customWidth="1"/>
    <col min="9741" max="9741" width="6.28515625" customWidth="1"/>
    <col min="9985" max="9985" width="3.85546875" customWidth="1"/>
    <col min="9986" max="9986" width="33.7109375" customWidth="1"/>
    <col min="9987" max="9987" width="19.42578125" customWidth="1"/>
    <col min="9988" max="9989" width="5.42578125" customWidth="1"/>
    <col min="9990" max="9990" width="7.5703125" bestFit="1" customWidth="1"/>
    <col min="9991" max="9991" width="9.42578125" customWidth="1"/>
    <col min="9992" max="9992" width="9.5703125" customWidth="1"/>
    <col min="9993" max="9994" width="7.28515625" customWidth="1"/>
    <col min="9995" max="9995" width="7.7109375" customWidth="1"/>
    <col min="9997" max="9997" width="6.28515625" customWidth="1"/>
    <col min="10241" max="10241" width="3.85546875" customWidth="1"/>
    <col min="10242" max="10242" width="33.7109375" customWidth="1"/>
    <col min="10243" max="10243" width="19.42578125" customWidth="1"/>
    <col min="10244" max="10245" width="5.42578125" customWidth="1"/>
    <col min="10246" max="10246" width="7.5703125" bestFit="1" customWidth="1"/>
    <col min="10247" max="10247" width="9.42578125" customWidth="1"/>
    <col min="10248" max="10248" width="9.5703125" customWidth="1"/>
    <col min="10249" max="10250" width="7.28515625" customWidth="1"/>
    <col min="10251" max="10251" width="7.7109375" customWidth="1"/>
    <col min="10253" max="10253" width="6.28515625" customWidth="1"/>
    <col min="10497" max="10497" width="3.85546875" customWidth="1"/>
    <col min="10498" max="10498" width="33.7109375" customWidth="1"/>
    <col min="10499" max="10499" width="19.42578125" customWidth="1"/>
    <col min="10500" max="10501" width="5.42578125" customWidth="1"/>
    <col min="10502" max="10502" width="7.5703125" bestFit="1" customWidth="1"/>
    <col min="10503" max="10503" width="9.42578125" customWidth="1"/>
    <col min="10504" max="10504" width="9.5703125" customWidth="1"/>
    <col min="10505" max="10506" width="7.28515625" customWidth="1"/>
    <col min="10507" max="10507" width="7.7109375" customWidth="1"/>
    <col min="10509" max="10509" width="6.28515625" customWidth="1"/>
    <col min="10753" max="10753" width="3.85546875" customWidth="1"/>
    <col min="10754" max="10754" width="33.7109375" customWidth="1"/>
    <col min="10755" max="10755" width="19.42578125" customWidth="1"/>
    <col min="10756" max="10757" width="5.42578125" customWidth="1"/>
    <col min="10758" max="10758" width="7.5703125" bestFit="1" customWidth="1"/>
    <col min="10759" max="10759" width="9.42578125" customWidth="1"/>
    <col min="10760" max="10760" width="9.5703125" customWidth="1"/>
    <col min="10761" max="10762" width="7.28515625" customWidth="1"/>
    <col min="10763" max="10763" width="7.7109375" customWidth="1"/>
    <col min="10765" max="10765" width="6.28515625" customWidth="1"/>
    <col min="11009" max="11009" width="3.85546875" customWidth="1"/>
    <col min="11010" max="11010" width="33.7109375" customWidth="1"/>
    <col min="11011" max="11011" width="19.42578125" customWidth="1"/>
    <col min="11012" max="11013" width="5.42578125" customWidth="1"/>
    <col min="11014" max="11014" width="7.5703125" bestFit="1" customWidth="1"/>
    <col min="11015" max="11015" width="9.42578125" customWidth="1"/>
    <col min="11016" max="11016" width="9.5703125" customWidth="1"/>
    <col min="11017" max="11018" width="7.28515625" customWidth="1"/>
    <col min="11019" max="11019" width="7.7109375" customWidth="1"/>
    <col min="11021" max="11021" width="6.28515625" customWidth="1"/>
    <col min="11265" max="11265" width="3.85546875" customWidth="1"/>
    <col min="11266" max="11266" width="33.7109375" customWidth="1"/>
    <col min="11267" max="11267" width="19.42578125" customWidth="1"/>
    <col min="11268" max="11269" width="5.42578125" customWidth="1"/>
    <col min="11270" max="11270" width="7.5703125" bestFit="1" customWidth="1"/>
    <col min="11271" max="11271" width="9.42578125" customWidth="1"/>
    <col min="11272" max="11272" width="9.5703125" customWidth="1"/>
    <col min="11273" max="11274" width="7.28515625" customWidth="1"/>
    <col min="11275" max="11275" width="7.7109375" customWidth="1"/>
    <col min="11277" max="11277" width="6.28515625" customWidth="1"/>
    <col min="11521" max="11521" width="3.85546875" customWidth="1"/>
    <col min="11522" max="11522" width="33.7109375" customWidth="1"/>
    <col min="11523" max="11523" width="19.42578125" customWidth="1"/>
    <col min="11524" max="11525" width="5.42578125" customWidth="1"/>
    <col min="11526" max="11526" width="7.5703125" bestFit="1" customWidth="1"/>
    <col min="11527" max="11527" width="9.42578125" customWidth="1"/>
    <col min="11528" max="11528" width="9.5703125" customWidth="1"/>
    <col min="11529" max="11530" width="7.28515625" customWidth="1"/>
    <col min="11531" max="11531" width="7.7109375" customWidth="1"/>
    <col min="11533" max="11533" width="6.28515625" customWidth="1"/>
    <col min="11777" max="11777" width="3.85546875" customWidth="1"/>
    <col min="11778" max="11778" width="33.7109375" customWidth="1"/>
    <col min="11779" max="11779" width="19.42578125" customWidth="1"/>
    <col min="11780" max="11781" width="5.42578125" customWidth="1"/>
    <col min="11782" max="11782" width="7.5703125" bestFit="1" customWidth="1"/>
    <col min="11783" max="11783" width="9.42578125" customWidth="1"/>
    <col min="11784" max="11784" width="9.5703125" customWidth="1"/>
    <col min="11785" max="11786" width="7.28515625" customWidth="1"/>
    <col min="11787" max="11787" width="7.7109375" customWidth="1"/>
    <col min="11789" max="11789" width="6.28515625" customWidth="1"/>
    <col min="12033" max="12033" width="3.85546875" customWidth="1"/>
    <col min="12034" max="12034" width="33.7109375" customWidth="1"/>
    <col min="12035" max="12035" width="19.42578125" customWidth="1"/>
    <col min="12036" max="12037" width="5.42578125" customWidth="1"/>
    <col min="12038" max="12038" width="7.5703125" bestFit="1" customWidth="1"/>
    <col min="12039" max="12039" width="9.42578125" customWidth="1"/>
    <col min="12040" max="12040" width="9.5703125" customWidth="1"/>
    <col min="12041" max="12042" width="7.28515625" customWidth="1"/>
    <col min="12043" max="12043" width="7.7109375" customWidth="1"/>
    <col min="12045" max="12045" width="6.28515625" customWidth="1"/>
    <col min="12289" max="12289" width="3.85546875" customWidth="1"/>
    <col min="12290" max="12290" width="33.7109375" customWidth="1"/>
    <col min="12291" max="12291" width="19.42578125" customWidth="1"/>
    <col min="12292" max="12293" width="5.42578125" customWidth="1"/>
    <col min="12294" max="12294" width="7.5703125" bestFit="1" customWidth="1"/>
    <col min="12295" max="12295" width="9.42578125" customWidth="1"/>
    <col min="12296" max="12296" width="9.5703125" customWidth="1"/>
    <col min="12297" max="12298" width="7.28515625" customWidth="1"/>
    <col min="12299" max="12299" width="7.7109375" customWidth="1"/>
    <col min="12301" max="12301" width="6.28515625" customWidth="1"/>
    <col min="12545" max="12545" width="3.85546875" customWidth="1"/>
    <col min="12546" max="12546" width="33.7109375" customWidth="1"/>
    <col min="12547" max="12547" width="19.42578125" customWidth="1"/>
    <col min="12548" max="12549" width="5.42578125" customWidth="1"/>
    <col min="12550" max="12550" width="7.5703125" bestFit="1" customWidth="1"/>
    <col min="12551" max="12551" width="9.42578125" customWidth="1"/>
    <col min="12552" max="12552" width="9.5703125" customWidth="1"/>
    <col min="12553" max="12554" width="7.28515625" customWidth="1"/>
    <col min="12555" max="12555" width="7.7109375" customWidth="1"/>
    <col min="12557" max="12557" width="6.28515625" customWidth="1"/>
    <col min="12801" max="12801" width="3.85546875" customWidth="1"/>
    <col min="12802" max="12802" width="33.7109375" customWidth="1"/>
    <col min="12803" max="12803" width="19.42578125" customWidth="1"/>
    <col min="12804" max="12805" width="5.42578125" customWidth="1"/>
    <col min="12806" max="12806" width="7.5703125" bestFit="1" customWidth="1"/>
    <col min="12807" max="12807" width="9.42578125" customWidth="1"/>
    <col min="12808" max="12808" width="9.5703125" customWidth="1"/>
    <col min="12809" max="12810" width="7.28515625" customWidth="1"/>
    <col min="12811" max="12811" width="7.7109375" customWidth="1"/>
    <col min="12813" max="12813" width="6.28515625" customWidth="1"/>
    <col min="13057" max="13057" width="3.85546875" customWidth="1"/>
    <col min="13058" max="13058" width="33.7109375" customWidth="1"/>
    <col min="13059" max="13059" width="19.42578125" customWidth="1"/>
    <col min="13060" max="13061" width="5.42578125" customWidth="1"/>
    <col min="13062" max="13062" width="7.5703125" bestFit="1" customWidth="1"/>
    <col min="13063" max="13063" width="9.42578125" customWidth="1"/>
    <col min="13064" max="13064" width="9.5703125" customWidth="1"/>
    <col min="13065" max="13066" width="7.28515625" customWidth="1"/>
    <col min="13067" max="13067" width="7.7109375" customWidth="1"/>
    <col min="13069" max="13069" width="6.28515625" customWidth="1"/>
    <col min="13313" max="13313" width="3.85546875" customWidth="1"/>
    <col min="13314" max="13314" width="33.7109375" customWidth="1"/>
    <col min="13315" max="13315" width="19.42578125" customWidth="1"/>
    <col min="13316" max="13317" width="5.42578125" customWidth="1"/>
    <col min="13318" max="13318" width="7.5703125" bestFit="1" customWidth="1"/>
    <col min="13319" max="13319" width="9.42578125" customWidth="1"/>
    <col min="13320" max="13320" width="9.5703125" customWidth="1"/>
    <col min="13321" max="13322" width="7.28515625" customWidth="1"/>
    <col min="13323" max="13323" width="7.7109375" customWidth="1"/>
    <col min="13325" max="13325" width="6.28515625" customWidth="1"/>
    <col min="13569" max="13569" width="3.85546875" customWidth="1"/>
    <col min="13570" max="13570" width="33.7109375" customWidth="1"/>
    <col min="13571" max="13571" width="19.42578125" customWidth="1"/>
    <col min="13572" max="13573" width="5.42578125" customWidth="1"/>
    <col min="13574" max="13574" width="7.5703125" bestFit="1" customWidth="1"/>
    <col min="13575" max="13575" width="9.42578125" customWidth="1"/>
    <col min="13576" max="13576" width="9.5703125" customWidth="1"/>
    <col min="13577" max="13578" width="7.28515625" customWidth="1"/>
    <col min="13579" max="13579" width="7.7109375" customWidth="1"/>
    <col min="13581" max="13581" width="6.28515625" customWidth="1"/>
    <col min="13825" max="13825" width="3.85546875" customWidth="1"/>
    <col min="13826" max="13826" width="33.7109375" customWidth="1"/>
    <col min="13827" max="13827" width="19.42578125" customWidth="1"/>
    <col min="13828" max="13829" width="5.42578125" customWidth="1"/>
    <col min="13830" max="13830" width="7.5703125" bestFit="1" customWidth="1"/>
    <col min="13831" max="13831" width="9.42578125" customWidth="1"/>
    <col min="13832" max="13832" width="9.5703125" customWidth="1"/>
    <col min="13833" max="13834" width="7.28515625" customWidth="1"/>
    <col min="13835" max="13835" width="7.7109375" customWidth="1"/>
    <col min="13837" max="13837" width="6.28515625" customWidth="1"/>
    <col min="14081" max="14081" width="3.85546875" customWidth="1"/>
    <col min="14082" max="14082" width="33.7109375" customWidth="1"/>
    <col min="14083" max="14083" width="19.42578125" customWidth="1"/>
    <col min="14084" max="14085" width="5.42578125" customWidth="1"/>
    <col min="14086" max="14086" width="7.5703125" bestFit="1" customWidth="1"/>
    <col min="14087" max="14087" width="9.42578125" customWidth="1"/>
    <col min="14088" max="14088" width="9.5703125" customWidth="1"/>
    <col min="14089" max="14090" width="7.28515625" customWidth="1"/>
    <col min="14091" max="14091" width="7.7109375" customWidth="1"/>
    <col min="14093" max="14093" width="6.28515625" customWidth="1"/>
    <col min="14337" max="14337" width="3.85546875" customWidth="1"/>
    <col min="14338" max="14338" width="33.7109375" customWidth="1"/>
    <col min="14339" max="14339" width="19.42578125" customWidth="1"/>
    <col min="14340" max="14341" width="5.42578125" customWidth="1"/>
    <col min="14342" max="14342" width="7.5703125" bestFit="1" customWidth="1"/>
    <col min="14343" max="14343" width="9.42578125" customWidth="1"/>
    <col min="14344" max="14344" width="9.5703125" customWidth="1"/>
    <col min="14345" max="14346" width="7.28515625" customWidth="1"/>
    <col min="14347" max="14347" width="7.7109375" customWidth="1"/>
    <col min="14349" max="14349" width="6.28515625" customWidth="1"/>
    <col min="14593" max="14593" width="3.85546875" customWidth="1"/>
    <col min="14594" max="14594" width="33.7109375" customWidth="1"/>
    <col min="14595" max="14595" width="19.42578125" customWidth="1"/>
    <col min="14596" max="14597" width="5.42578125" customWidth="1"/>
    <col min="14598" max="14598" width="7.5703125" bestFit="1" customWidth="1"/>
    <col min="14599" max="14599" width="9.42578125" customWidth="1"/>
    <col min="14600" max="14600" width="9.5703125" customWidth="1"/>
    <col min="14601" max="14602" width="7.28515625" customWidth="1"/>
    <col min="14603" max="14603" width="7.7109375" customWidth="1"/>
    <col min="14605" max="14605" width="6.28515625" customWidth="1"/>
    <col min="14849" max="14849" width="3.85546875" customWidth="1"/>
    <col min="14850" max="14850" width="33.7109375" customWidth="1"/>
    <col min="14851" max="14851" width="19.42578125" customWidth="1"/>
    <col min="14852" max="14853" width="5.42578125" customWidth="1"/>
    <col min="14854" max="14854" width="7.5703125" bestFit="1" customWidth="1"/>
    <col min="14855" max="14855" width="9.42578125" customWidth="1"/>
    <col min="14856" max="14856" width="9.5703125" customWidth="1"/>
    <col min="14857" max="14858" width="7.28515625" customWidth="1"/>
    <col min="14859" max="14859" width="7.7109375" customWidth="1"/>
    <col min="14861" max="14861" width="6.28515625" customWidth="1"/>
    <col min="15105" max="15105" width="3.85546875" customWidth="1"/>
    <col min="15106" max="15106" width="33.7109375" customWidth="1"/>
    <col min="15107" max="15107" width="19.42578125" customWidth="1"/>
    <col min="15108" max="15109" width="5.42578125" customWidth="1"/>
    <col min="15110" max="15110" width="7.5703125" bestFit="1" customWidth="1"/>
    <col min="15111" max="15111" width="9.42578125" customWidth="1"/>
    <col min="15112" max="15112" width="9.5703125" customWidth="1"/>
    <col min="15113" max="15114" width="7.28515625" customWidth="1"/>
    <col min="15115" max="15115" width="7.7109375" customWidth="1"/>
    <col min="15117" max="15117" width="6.28515625" customWidth="1"/>
    <col min="15361" max="15361" width="3.85546875" customWidth="1"/>
    <col min="15362" max="15362" width="33.7109375" customWidth="1"/>
    <col min="15363" max="15363" width="19.42578125" customWidth="1"/>
    <col min="15364" max="15365" width="5.42578125" customWidth="1"/>
    <col min="15366" max="15366" width="7.5703125" bestFit="1" customWidth="1"/>
    <col min="15367" max="15367" width="9.42578125" customWidth="1"/>
    <col min="15368" max="15368" width="9.5703125" customWidth="1"/>
    <col min="15369" max="15370" width="7.28515625" customWidth="1"/>
    <col min="15371" max="15371" width="7.7109375" customWidth="1"/>
    <col min="15373" max="15373" width="6.28515625" customWidth="1"/>
    <col min="15617" max="15617" width="3.85546875" customWidth="1"/>
    <col min="15618" max="15618" width="33.7109375" customWidth="1"/>
    <col min="15619" max="15619" width="19.42578125" customWidth="1"/>
    <col min="15620" max="15621" width="5.42578125" customWidth="1"/>
    <col min="15622" max="15622" width="7.5703125" bestFit="1" customWidth="1"/>
    <col min="15623" max="15623" width="9.42578125" customWidth="1"/>
    <col min="15624" max="15624" width="9.5703125" customWidth="1"/>
    <col min="15625" max="15626" width="7.28515625" customWidth="1"/>
    <col min="15627" max="15627" width="7.7109375" customWidth="1"/>
    <col min="15629" max="15629" width="6.28515625" customWidth="1"/>
    <col min="15873" max="15873" width="3.85546875" customWidth="1"/>
    <col min="15874" max="15874" width="33.7109375" customWidth="1"/>
    <col min="15875" max="15875" width="19.42578125" customWidth="1"/>
    <col min="15876" max="15877" width="5.42578125" customWidth="1"/>
    <col min="15878" max="15878" width="7.5703125" bestFit="1" customWidth="1"/>
    <col min="15879" max="15879" width="9.42578125" customWidth="1"/>
    <col min="15880" max="15880" width="9.5703125" customWidth="1"/>
    <col min="15881" max="15882" width="7.28515625" customWidth="1"/>
    <col min="15883" max="15883" width="7.7109375" customWidth="1"/>
    <col min="15885" max="15885" width="6.28515625" customWidth="1"/>
    <col min="16129" max="16129" width="3.85546875" customWidth="1"/>
    <col min="16130" max="16130" width="33.7109375" customWidth="1"/>
    <col min="16131" max="16131" width="19.42578125" customWidth="1"/>
    <col min="16132" max="16133" width="5.42578125" customWidth="1"/>
    <col min="16134" max="16134" width="7.5703125" bestFit="1" customWidth="1"/>
    <col min="16135" max="16135" width="9.42578125" customWidth="1"/>
    <col min="16136" max="16136" width="9.5703125" customWidth="1"/>
    <col min="16137" max="16138" width="7.28515625" customWidth="1"/>
    <col min="16139" max="16139" width="7.7109375" customWidth="1"/>
    <col min="16141" max="16141" width="6.28515625" customWidth="1"/>
  </cols>
  <sheetData>
    <row r="1" spans="1:40">
      <c r="B1" s="3"/>
      <c r="C1" s="3"/>
    </row>
    <row r="2" spans="1:40" ht="18">
      <c r="D2" s="149" t="s">
        <v>285</v>
      </c>
      <c r="E2" s="149"/>
      <c r="F2" s="149"/>
      <c r="G2" s="149"/>
    </row>
    <row r="3" spans="1:40" ht="15.75">
      <c r="D3" s="6" t="s">
        <v>0</v>
      </c>
      <c r="E3" s="6"/>
      <c r="F3" s="6"/>
      <c r="G3" s="6"/>
      <c r="H3" s="6"/>
    </row>
    <row r="4" spans="1:40" ht="15.75">
      <c r="D4" s="6" t="s">
        <v>1</v>
      </c>
      <c r="E4" s="6"/>
      <c r="F4" s="6"/>
      <c r="G4" s="6"/>
      <c r="H4" s="6"/>
    </row>
    <row r="5" spans="1:40" ht="16.5">
      <c r="B5" s="121"/>
      <c r="D5" s="6" t="s">
        <v>300</v>
      </c>
      <c r="E5" s="6"/>
      <c r="F5" s="6"/>
      <c r="G5" s="6"/>
      <c r="H5" s="6"/>
    </row>
    <row r="6" spans="1:40" ht="16.5">
      <c r="B6" s="121"/>
      <c r="D6" s="6" t="s">
        <v>2</v>
      </c>
      <c r="E6" s="6"/>
      <c r="F6" s="6"/>
      <c r="G6" s="6"/>
      <c r="H6" s="6"/>
    </row>
    <row r="7" spans="1:40" ht="16.5">
      <c r="B7" s="121"/>
      <c r="D7" s="6"/>
      <c r="E7" s="6"/>
      <c r="F7" s="6"/>
      <c r="G7" s="6"/>
      <c r="H7" s="6"/>
    </row>
    <row r="8" spans="1:40" ht="16.5">
      <c r="B8" s="121"/>
      <c r="D8" s="6" t="s">
        <v>207</v>
      </c>
      <c r="E8" s="6"/>
      <c r="F8" s="6" t="s">
        <v>208</v>
      </c>
      <c r="G8" s="6" t="s">
        <v>209</v>
      </c>
      <c r="H8" s="6"/>
    </row>
    <row r="9" spans="1:40" ht="16.5">
      <c r="B9" s="121"/>
      <c r="D9" s="184">
        <v>2012</v>
      </c>
      <c r="E9" s="185"/>
    </row>
    <row r="11" spans="1:40" s="59" customFormat="1" ht="112.5">
      <c r="A11" s="122" t="str">
        <f>'[1]ΑΡΧ. ΠΙΝΑΚΕΣ ΠΕ 30 ΤΕΙ 2012'!A11</f>
        <v>Α/Α</v>
      </c>
      <c r="B11" s="122" t="str">
        <f>'[1]ΑΡΧ. ΠΙΝΑΚΕΣ ΠΕ 30 ΤΕΙ 2012'!B11</f>
        <v>ΟΝΟΜΑΤΕΠΩΝΥΜΟ</v>
      </c>
      <c r="C11" s="122" t="str">
        <f>'[1]ΑΡΧ. ΠΙΝΑΚΕΣ ΠΕ 30 ΤΕΙ 2012'!C11</f>
        <v>ΟΝΟΜΑ ΠΑΤΡΟΣ</v>
      </c>
      <c r="D11" s="122" t="str">
        <f>'[1]ΑΡΧ. ΠΙΝΑΚΕΣ ΠΕ 30 ΤΕΙ 2012'!D11</f>
        <v>Διδακτορικό στην Ειδικότητα (6)</v>
      </c>
      <c r="E11" s="122" t="str">
        <f>'[1]ΑΡΧ. ΠΙΝΑΚΕΣ ΠΕ 30 ΤΕΙ 2012'!E11</f>
        <v>Διδακτορικό στις Ανθρωπιστικές επιστήμες (4)</v>
      </c>
      <c r="F11" s="122" t="str">
        <f>'[1]ΑΡΧ. ΠΙΝΑΚΕΣ ΠΕ 30 ΤΕΙ 2012'!F11</f>
        <v xml:space="preserve">Μεταπτυχιακό στην ειδικότητα (3) </v>
      </c>
      <c r="G11" s="122" t="str">
        <f>'[1]ΑΡΧ. ΠΙΝΑΚΕΣ ΠΕ 30 ΤΕΙ 2012'!G11</f>
        <v>Μεταπτυχιακό στις Ανθρωπιστικές επιστήμες (2)</v>
      </c>
      <c r="H11" s="122" t="str">
        <f>'[1]ΑΡΧ. ΠΙΝΑΚΕΣ ΠΕ 30 ΤΕΙ 2012'!H11</f>
        <v>Άλλα πτυχία (1)</v>
      </c>
      <c r="I11" s="122" t="str">
        <f>'[1]ΑΡΧ. ΠΙΝΑΚΕΣ ΠΕ 30 ΤΕΙ 2012'!I11</f>
        <v xml:space="preserve">Προϋπηρεσία Δημοσιου/Ιδιωτικου (0,5 ανά εξάμηνο έως 3) </v>
      </c>
      <c r="J11" s="122" t="str">
        <f>'[1]ΑΡΧ. ΠΙΝΑΚΕΣ ΠΕ 30 ΤΕΙ 2012'!J11</f>
        <v>Προϋπηρεσία Αναπληρωτη/Ωρομισθιου (0,1 ανά μήνα)</v>
      </c>
      <c r="K11" s="122" t="str">
        <f>'[1]ΑΡΧ. ΠΙΝΑΚΕΣ ΠΕ 30 ΤΕΙ 2012'!K11</f>
        <v>Γονείς παιδιών με αναπηρία σε ποσοστό 67%(2)</v>
      </c>
      <c r="L11" s="122" t="str">
        <f>'[1]ΑΡΧ. ΠΙΝΑΚΕΣ ΠΕ 30 ΤΕΙ 2012'!L11</f>
        <v>Χρόνος κτήσης πτυχίου (0,3 για κάθε έτος εως 3)</v>
      </c>
      <c r="M11" s="122" t="str">
        <f>'[1]ΑΡΧ. ΠΙΝΑΚΕΣ ΠΕ 30 ΤΕΙ 2012'!M11</f>
        <v>Πολύτεκνοι (3)</v>
      </c>
      <c r="N11" s="122" t="str">
        <f>'[1]ΑΡΧ. ΠΙΝΑΚΕΣ ΠΕ 30 ΤΕΙ 2012'!N11</f>
        <v>ΣΥΝΟΛΟ ΜΟΝΑΔΩΝ ΥΠΟΨΗΦΙΟΥ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</row>
    <row r="12" spans="1:40" s="64" customFormat="1">
      <c r="A12" s="93"/>
      <c r="B12" s="93"/>
      <c r="C12" s="97" t="s">
        <v>18</v>
      </c>
      <c r="D12" s="62"/>
      <c r="E12" s="62"/>
      <c r="F12" s="62"/>
      <c r="G12" s="62"/>
      <c r="H12" s="62"/>
      <c r="I12" s="62">
        <v>8.3400000000000002E-2</v>
      </c>
      <c r="J12" s="62">
        <v>0.1</v>
      </c>
      <c r="K12" s="62"/>
      <c r="L12" s="62">
        <v>2.5000000000000001E-2</v>
      </c>
      <c r="M12" s="62"/>
      <c r="N12" s="63"/>
    </row>
    <row r="13" spans="1:40" s="64" customFormat="1">
      <c r="A13" s="93"/>
      <c r="B13" s="93"/>
      <c r="C13" s="93" t="s">
        <v>210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</row>
    <row r="14" spans="1:40" s="64" customFormat="1">
      <c r="A14" s="93"/>
      <c r="B14" s="93"/>
      <c r="C14" s="97" t="s">
        <v>20</v>
      </c>
      <c r="D14" s="119"/>
      <c r="E14" s="62"/>
      <c r="F14" s="62"/>
      <c r="G14" s="62"/>
      <c r="H14" s="62"/>
      <c r="I14" s="62"/>
      <c r="J14" s="62"/>
      <c r="K14" s="62"/>
      <c r="L14" s="62"/>
      <c r="M14" s="62"/>
      <c r="N14" s="63"/>
    </row>
    <row r="15" spans="1:40" s="64" customFormat="1">
      <c r="A15" s="126"/>
      <c r="B15" s="127" t="s">
        <v>62</v>
      </c>
      <c r="C15" s="10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114"/>
    </row>
    <row r="16" spans="1:40" s="64" customFormat="1">
      <c r="A16" s="93">
        <v>1</v>
      </c>
      <c r="B16" s="126" t="s">
        <v>211</v>
      </c>
      <c r="C16" s="126" t="s">
        <v>168</v>
      </c>
      <c r="D16" s="69"/>
      <c r="E16" s="69"/>
      <c r="F16" s="69"/>
      <c r="G16" s="69"/>
      <c r="H16" s="69"/>
      <c r="I16" s="69"/>
      <c r="J16" s="69"/>
      <c r="K16" s="69"/>
      <c r="L16" s="69">
        <v>1.425</v>
      </c>
      <c r="M16" s="69"/>
      <c r="N16" s="118">
        <f>SUM(D16:M16)</f>
        <v>1.425</v>
      </c>
    </row>
    <row r="17" spans="1:14" s="64" customFormat="1">
      <c r="A17" s="126"/>
      <c r="B17" s="127" t="s">
        <v>69</v>
      </c>
      <c r="C17" s="10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114"/>
    </row>
    <row r="18" spans="1:14" s="64" customFormat="1">
      <c r="A18" s="93">
        <v>1</v>
      </c>
      <c r="B18" s="95" t="s">
        <v>213</v>
      </c>
      <c r="C18" s="103" t="s">
        <v>22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114"/>
    </row>
    <row r="19" spans="1:14" s="64" customFormat="1">
      <c r="A19" s="93">
        <v>2</v>
      </c>
      <c r="B19" s="126" t="s">
        <v>212</v>
      </c>
      <c r="C19" s="126" t="s">
        <v>51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118"/>
    </row>
    <row r="20" spans="1:14" s="64" customFormat="1">
      <c r="A20" s="128"/>
      <c r="B20" s="129"/>
      <c r="C20" s="129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125"/>
    </row>
    <row r="21" spans="1:14" s="115" customFormat="1">
      <c r="A21" s="84"/>
      <c r="B21" s="123"/>
      <c r="C21" s="123"/>
      <c r="D21" s="124"/>
      <c r="E21" s="124"/>
      <c r="F21" s="124"/>
      <c r="G21" s="124" t="s">
        <v>294</v>
      </c>
      <c r="H21" s="124"/>
      <c r="I21" s="124"/>
      <c r="J21" s="124"/>
      <c r="K21" s="124"/>
      <c r="L21" s="124"/>
      <c r="M21" s="124"/>
      <c r="N21" s="125"/>
    </row>
    <row r="22" spans="1:14">
      <c r="A22" s="20"/>
      <c r="B22" s="21"/>
      <c r="C22" s="21"/>
      <c r="D22" s="21"/>
      <c r="E22" s="21"/>
      <c r="F22" s="21"/>
      <c r="G22" s="23" t="s">
        <v>89</v>
      </c>
      <c r="H22" s="23"/>
      <c r="I22" s="21"/>
      <c r="J22" s="21"/>
      <c r="K22" s="21"/>
      <c r="L22" s="21"/>
      <c r="M22" s="21"/>
      <c r="N22" s="21"/>
    </row>
    <row r="23" spans="1:14">
      <c r="A23" s="20"/>
      <c r="B23" s="21"/>
      <c r="C23" s="21"/>
      <c r="D23" s="21"/>
      <c r="E23" s="21"/>
      <c r="F23" s="21"/>
      <c r="G23" s="23" t="s">
        <v>25</v>
      </c>
      <c r="H23" s="23"/>
      <c r="I23" s="21"/>
      <c r="J23" s="21"/>
      <c r="K23" s="21"/>
      <c r="L23" s="21"/>
      <c r="M23" s="21"/>
      <c r="N23" s="21"/>
    </row>
    <row r="24" spans="1:14">
      <c r="A24" s="20"/>
      <c r="B24" s="21"/>
      <c r="C24" s="21"/>
      <c r="D24" s="21"/>
      <c r="E24" s="21"/>
      <c r="F24" s="21"/>
      <c r="G24" s="23" t="s">
        <v>26</v>
      </c>
      <c r="H24" s="23"/>
      <c r="I24" s="21"/>
      <c r="J24" s="21"/>
      <c r="K24" s="21"/>
      <c r="L24" s="21"/>
      <c r="M24" s="21"/>
      <c r="N24" s="21"/>
    </row>
    <row r="25" spans="1:14">
      <c r="A25" s="20"/>
      <c r="B25" s="21"/>
      <c r="C25" s="21"/>
      <c r="D25" s="21"/>
      <c r="E25" s="21"/>
      <c r="F25" s="21"/>
      <c r="G25" s="23"/>
      <c r="H25" s="23"/>
      <c r="I25" s="21"/>
      <c r="J25" s="21"/>
      <c r="K25" s="21"/>
      <c r="L25" s="21"/>
      <c r="M25" s="21"/>
      <c r="N25" s="21"/>
    </row>
    <row r="26" spans="1:14">
      <c r="A26" s="20"/>
      <c r="B26" s="21"/>
      <c r="C26" s="21"/>
      <c r="D26" s="21"/>
      <c r="E26" s="21"/>
      <c r="F26" s="21"/>
      <c r="G26" s="23" t="s">
        <v>27</v>
      </c>
      <c r="H26" s="23"/>
      <c r="I26" s="21"/>
      <c r="J26" s="21"/>
      <c r="K26" s="21"/>
      <c r="L26" s="21"/>
      <c r="M26" s="21"/>
      <c r="N26" s="21"/>
    </row>
    <row r="27" spans="1:14">
      <c r="A27" s="20"/>
      <c r="B27" s="21"/>
      <c r="C27" s="21"/>
      <c r="D27" s="21"/>
      <c r="E27" s="21"/>
      <c r="F27" s="21"/>
      <c r="G27" s="21"/>
      <c r="H27" s="33"/>
      <c r="I27" s="21"/>
      <c r="J27" s="21"/>
      <c r="K27" s="21"/>
      <c r="L27" s="21"/>
      <c r="M27" s="21"/>
      <c r="N27" s="21"/>
    </row>
    <row r="28" spans="1:14">
      <c r="A28" s="20"/>
      <c r="B28" s="21"/>
    </row>
    <row r="29" spans="1:14">
      <c r="A29" s="20"/>
      <c r="B29" s="21"/>
    </row>
    <row r="30" spans="1:14">
      <c r="A30" s="20"/>
      <c r="B30" s="21"/>
    </row>
    <row r="31" spans="1:14">
      <c r="A31" s="20"/>
      <c r="B31" s="21"/>
    </row>
    <row r="32" spans="1:14">
      <c r="A32" s="20"/>
      <c r="B32" s="21"/>
    </row>
    <row r="33" spans="1:2">
      <c r="A33" s="20"/>
      <c r="B33" s="21"/>
    </row>
    <row r="34" spans="1:2">
      <c r="A34" s="20"/>
      <c r="B34" s="21"/>
    </row>
    <row r="35" spans="1:2">
      <c r="A35" s="20"/>
      <c r="B35" s="21"/>
    </row>
    <row r="36" spans="1:2">
      <c r="A36" s="20"/>
      <c r="B36" s="21"/>
    </row>
    <row r="37" spans="1:2">
      <c r="A37" s="20"/>
      <c r="B37" s="21"/>
    </row>
    <row r="38" spans="1:2">
      <c r="A38" s="20"/>
      <c r="B38" s="21"/>
    </row>
    <row r="39" spans="1:2">
      <c r="A39" s="20"/>
      <c r="B39" s="21"/>
    </row>
    <row r="40" spans="1:2">
      <c r="A40" s="20"/>
      <c r="B40" s="21"/>
    </row>
    <row r="41" spans="1:2">
      <c r="A41" s="20"/>
      <c r="B41" s="21"/>
    </row>
    <row r="42" spans="1:2">
      <c r="A42" s="20"/>
      <c r="B42" s="21"/>
    </row>
    <row r="43" spans="1:2">
      <c r="A43" s="20"/>
      <c r="B43" s="21"/>
    </row>
    <row r="44" spans="1:2">
      <c r="A44" s="20"/>
      <c r="B44" s="21"/>
    </row>
    <row r="45" spans="1:2">
      <c r="A45" s="20"/>
      <c r="B45" s="21"/>
    </row>
    <row r="46" spans="1:2">
      <c r="A46" s="20"/>
      <c r="B46" s="21"/>
    </row>
    <row r="47" spans="1:2">
      <c r="A47" s="20"/>
      <c r="B47" s="21"/>
    </row>
  </sheetData>
  <mergeCells count="1">
    <mergeCell ref="D9:E9"/>
  </mergeCells>
  <pageMargins left="0.7" right="0.7" top="0.75" bottom="0.75" header="0.3" footer="0.3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"/>
  <sheetViews>
    <sheetView view="pageBreakPreview" zoomScale="80" zoomScaleSheetLayoutView="80" workbookViewId="0">
      <selection activeCell="H9" sqref="H9"/>
    </sheetView>
  </sheetViews>
  <sheetFormatPr defaultRowHeight="15"/>
  <cols>
    <col min="1" max="1" width="3.7109375" style="130" customWidth="1"/>
    <col min="2" max="2" width="32.85546875" customWidth="1"/>
    <col min="3" max="3" width="18.28515625" bestFit="1" customWidth="1"/>
    <col min="4" max="4" width="15.85546875" customWidth="1"/>
    <col min="5" max="7" width="11.85546875" customWidth="1"/>
    <col min="8" max="8" width="13.7109375" style="3" customWidth="1"/>
    <col min="9" max="9" width="11.85546875" style="3" customWidth="1"/>
    <col min="10" max="10" width="11.85546875" style="55" customWidth="1"/>
    <col min="11" max="11" width="9.140625" style="20"/>
    <col min="245" max="245" width="3.7109375" customWidth="1"/>
    <col min="246" max="246" width="32.85546875" customWidth="1"/>
    <col min="247" max="247" width="18.28515625" bestFit="1" customWidth="1"/>
    <col min="248" max="248" width="15.85546875" customWidth="1"/>
    <col min="249" max="251" width="11.85546875" customWidth="1"/>
    <col min="252" max="252" width="13.7109375" customWidth="1"/>
    <col min="253" max="254" width="11.85546875" customWidth="1"/>
    <col min="255" max="255" width="10.28515625" customWidth="1"/>
    <col min="501" max="501" width="3.7109375" customWidth="1"/>
    <col min="502" max="502" width="32.85546875" customWidth="1"/>
    <col min="503" max="503" width="18.28515625" bestFit="1" customWidth="1"/>
    <col min="504" max="504" width="15.85546875" customWidth="1"/>
    <col min="505" max="507" width="11.85546875" customWidth="1"/>
    <col min="508" max="508" width="13.7109375" customWidth="1"/>
    <col min="509" max="510" width="11.85546875" customWidth="1"/>
    <col min="511" max="511" width="10.28515625" customWidth="1"/>
    <col min="757" max="757" width="3.7109375" customWidth="1"/>
    <col min="758" max="758" width="32.85546875" customWidth="1"/>
    <col min="759" max="759" width="18.28515625" bestFit="1" customWidth="1"/>
    <col min="760" max="760" width="15.85546875" customWidth="1"/>
    <col min="761" max="763" width="11.85546875" customWidth="1"/>
    <col min="764" max="764" width="13.7109375" customWidth="1"/>
    <col min="765" max="766" width="11.85546875" customWidth="1"/>
    <col min="767" max="767" width="10.28515625" customWidth="1"/>
    <col min="1013" max="1013" width="3.7109375" customWidth="1"/>
    <col min="1014" max="1014" width="32.85546875" customWidth="1"/>
    <col min="1015" max="1015" width="18.28515625" bestFit="1" customWidth="1"/>
    <col min="1016" max="1016" width="15.85546875" customWidth="1"/>
    <col min="1017" max="1019" width="11.85546875" customWidth="1"/>
    <col min="1020" max="1020" width="13.7109375" customWidth="1"/>
    <col min="1021" max="1022" width="11.85546875" customWidth="1"/>
    <col min="1023" max="1023" width="10.28515625" customWidth="1"/>
    <col min="1269" max="1269" width="3.7109375" customWidth="1"/>
    <col min="1270" max="1270" width="32.85546875" customWidth="1"/>
    <col min="1271" max="1271" width="18.28515625" bestFit="1" customWidth="1"/>
    <col min="1272" max="1272" width="15.85546875" customWidth="1"/>
    <col min="1273" max="1275" width="11.85546875" customWidth="1"/>
    <col min="1276" max="1276" width="13.7109375" customWidth="1"/>
    <col min="1277" max="1278" width="11.85546875" customWidth="1"/>
    <col min="1279" max="1279" width="10.28515625" customWidth="1"/>
    <col min="1525" max="1525" width="3.7109375" customWidth="1"/>
    <col min="1526" max="1526" width="32.85546875" customWidth="1"/>
    <col min="1527" max="1527" width="18.28515625" bestFit="1" customWidth="1"/>
    <col min="1528" max="1528" width="15.85546875" customWidth="1"/>
    <col min="1529" max="1531" width="11.85546875" customWidth="1"/>
    <col min="1532" max="1532" width="13.7109375" customWidth="1"/>
    <col min="1533" max="1534" width="11.85546875" customWidth="1"/>
    <col min="1535" max="1535" width="10.28515625" customWidth="1"/>
    <col min="1781" max="1781" width="3.7109375" customWidth="1"/>
    <col min="1782" max="1782" width="32.85546875" customWidth="1"/>
    <col min="1783" max="1783" width="18.28515625" bestFit="1" customWidth="1"/>
    <col min="1784" max="1784" width="15.85546875" customWidth="1"/>
    <col min="1785" max="1787" width="11.85546875" customWidth="1"/>
    <col min="1788" max="1788" width="13.7109375" customWidth="1"/>
    <col min="1789" max="1790" width="11.85546875" customWidth="1"/>
    <col min="1791" max="1791" width="10.28515625" customWidth="1"/>
    <col min="2037" max="2037" width="3.7109375" customWidth="1"/>
    <col min="2038" max="2038" width="32.85546875" customWidth="1"/>
    <col min="2039" max="2039" width="18.28515625" bestFit="1" customWidth="1"/>
    <col min="2040" max="2040" width="15.85546875" customWidth="1"/>
    <col min="2041" max="2043" width="11.85546875" customWidth="1"/>
    <col min="2044" max="2044" width="13.7109375" customWidth="1"/>
    <col min="2045" max="2046" width="11.85546875" customWidth="1"/>
    <col min="2047" max="2047" width="10.28515625" customWidth="1"/>
    <col min="2293" max="2293" width="3.7109375" customWidth="1"/>
    <col min="2294" max="2294" width="32.85546875" customWidth="1"/>
    <col min="2295" max="2295" width="18.28515625" bestFit="1" customWidth="1"/>
    <col min="2296" max="2296" width="15.85546875" customWidth="1"/>
    <col min="2297" max="2299" width="11.85546875" customWidth="1"/>
    <col min="2300" max="2300" width="13.7109375" customWidth="1"/>
    <col min="2301" max="2302" width="11.85546875" customWidth="1"/>
    <col min="2303" max="2303" width="10.28515625" customWidth="1"/>
    <col min="2549" max="2549" width="3.7109375" customWidth="1"/>
    <col min="2550" max="2550" width="32.85546875" customWidth="1"/>
    <col min="2551" max="2551" width="18.28515625" bestFit="1" customWidth="1"/>
    <col min="2552" max="2552" width="15.85546875" customWidth="1"/>
    <col min="2553" max="2555" width="11.85546875" customWidth="1"/>
    <col min="2556" max="2556" width="13.7109375" customWidth="1"/>
    <col min="2557" max="2558" width="11.85546875" customWidth="1"/>
    <col min="2559" max="2559" width="10.28515625" customWidth="1"/>
    <col min="2805" max="2805" width="3.7109375" customWidth="1"/>
    <col min="2806" max="2806" width="32.85546875" customWidth="1"/>
    <col min="2807" max="2807" width="18.28515625" bestFit="1" customWidth="1"/>
    <col min="2808" max="2808" width="15.85546875" customWidth="1"/>
    <col min="2809" max="2811" width="11.85546875" customWidth="1"/>
    <col min="2812" max="2812" width="13.7109375" customWidth="1"/>
    <col min="2813" max="2814" width="11.85546875" customWidth="1"/>
    <col min="2815" max="2815" width="10.28515625" customWidth="1"/>
    <col min="3061" max="3061" width="3.7109375" customWidth="1"/>
    <col min="3062" max="3062" width="32.85546875" customWidth="1"/>
    <col min="3063" max="3063" width="18.28515625" bestFit="1" customWidth="1"/>
    <col min="3064" max="3064" width="15.85546875" customWidth="1"/>
    <col min="3065" max="3067" width="11.85546875" customWidth="1"/>
    <col min="3068" max="3068" width="13.7109375" customWidth="1"/>
    <col min="3069" max="3070" width="11.85546875" customWidth="1"/>
    <col min="3071" max="3071" width="10.28515625" customWidth="1"/>
    <col min="3317" max="3317" width="3.7109375" customWidth="1"/>
    <col min="3318" max="3318" width="32.85546875" customWidth="1"/>
    <col min="3319" max="3319" width="18.28515625" bestFit="1" customWidth="1"/>
    <col min="3320" max="3320" width="15.85546875" customWidth="1"/>
    <col min="3321" max="3323" width="11.85546875" customWidth="1"/>
    <col min="3324" max="3324" width="13.7109375" customWidth="1"/>
    <col min="3325" max="3326" width="11.85546875" customWidth="1"/>
    <col min="3327" max="3327" width="10.28515625" customWidth="1"/>
    <col min="3573" max="3573" width="3.7109375" customWidth="1"/>
    <col min="3574" max="3574" width="32.85546875" customWidth="1"/>
    <col min="3575" max="3575" width="18.28515625" bestFit="1" customWidth="1"/>
    <col min="3576" max="3576" width="15.85546875" customWidth="1"/>
    <col min="3577" max="3579" width="11.85546875" customWidth="1"/>
    <col min="3580" max="3580" width="13.7109375" customWidth="1"/>
    <col min="3581" max="3582" width="11.85546875" customWidth="1"/>
    <col min="3583" max="3583" width="10.28515625" customWidth="1"/>
    <col min="3829" max="3829" width="3.7109375" customWidth="1"/>
    <col min="3830" max="3830" width="32.85546875" customWidth="1"/>
    <col min="3831" max="3831" width="18.28515625" bestFit="1" customWidth="1"/>
    <col min="3832" max="3832" width="15.85546875" customWidth="1"/>
    <col min="3833" max="3835" width="11.85546875" customWidth="1"/>
    <col min="3836" max="3836" width="13.7109375" customWidth="1"/>
    <col min="3837" max="3838" width="11.85546875" customWidth="1"/>
    <col min="3839" max="3839" width="10.28515625" customWidth="1"/>
    <col min="4085" max="4085" width="3.7109375" customWidth="1"/>
    <col min="4086" max="4086" width="32.85546875" customWidth="1"/>
    <col min="4087" max="4087" width="18.28515625" bestFit="1" customWidth="1"/>
    <col min="4088" max="4088" width="15.85546875" customWidth="1"/>
    <col min="4089" max="4091" width="11.85546875" customWidth="1"/>
    <col min="4092" max="4092" width="13.7109375" customWidth="1"/>
    <col min="4093" max="4094" width="11.85546875" customWidth="1"/>
    <col min="4095" max="4095" width="10.28515625" customWidth="1"/>
    <col min="4341" max="4341" width="3.7109375" customWidth="1"/>
    <col min="4342" max="4342" width="32.85546875" customWidth="1"/>
    <col min="4343" max="4343" width="18.28515625" bestFit="1" customWidth="1"/>
    <col min="4344" max="4344" width="15.85546875" customWidth="1"/>
    <col min="4345" max="4347" width="11.85546875" customWidth="1"/>
    <col min="4348" max="4348" width="13.7109375" customWidth="1"/>
    <col min="4349" max="4350" width="11.85546875" customWidth="1"/>
    <col min="4351" max="4351" width="10.28515625" customWidth="1"/>
    <col min="4597" max="4597" width="3.7109375" customWidth="1"/>
    <col min="4598" max="4598" width="32.85546875" customWidth="1"/>
    <col min="4599" max="4599" width="18.28515625" bestFit="1" customWidth="1"/>
    <col min="4600" max="4600" width="15.85546875" customWidth="1"/>
    <col min="4601" max="4603" width="11.85546875" customWidth="1"/>
    <col min="4604" max="4604" width="13.7109375" customWidth="1"/>
    <col min="4605" max="4606" width="11.85546875" customWidth="1"/>
    <col min="4607" max="4607" width="10.28515625" customWidth="1"/>
    <col min="4853" max="4853" width="3.7109375" customWidth="1"/>
    <col min="4854" max="4854" width="32.85546875" customWidth="1"/>
    <col min="4855" max="4855" width="18.28515625" bestFit="1" customWidth="1"/>
    <col min="4856" max="4856" width="15.85546875" customWidth="1"/>
    <col min="4857" max="4859" width="11.85546875" customWidth="1"/>
    <col min="4860" max="4860" width="13.7109375" customWidth="1"/>
    <col min="4861" max="4862" width="11.85546875" customWidth="1"/>
    <col min="4863" max="4863" width="10.28515625" customWidth="1"/>
    <col min="5109" max="5109" width="3.7109375" customWidth="1"/>
    <col min="5110" max="5110" width="32.85546875" customWidth="1"/>
    <col min="5111" max="5111" width="18.28515625" bestFit="1" customWidth="1"/>
    <col min="5112" max="5112" width="15.85546875" customWidth="1"/>
    <col min="5113" max="5115" width="11.85546875" customWidth="1"/>
    <col min="5116" max="5116" width="13.7109375" customWidth="1"/>
    <col min="5117" max="5118" width="11.85546875" customWidth="1"/>
    <col min="5119" max="5119" width="10.28515625" customWidth="1"/>
    <col min="5365" max="5365" width="3.7109375" customWidth="1"/>
    <col min="5366" max="5366" width="32.85546875" customWidth="1"/>
    <col min="5367" max="5367" width="18.28515625" bestFit="1" customWidth="1"/>
    <col min="5368" max="5368" width="15.85546875" customWidth="1"/>
    <col min="5369" max="5371" width="11.85546875" customWidth="1"/>
    <col min="5372" max="5372" width="13.7109375" customWidth="1"/>
    <col min="5373" max="5374" width="11.85546875" customWidth="1"/>
    <col min="5375" max="5375" width="10.28515625" customWidth="1"/>
    <col min="5621" max="5621" width="3.7109375" customWidth="1"/>
    <col min="5622" max="5622" width="32.85546875" customWidth="1"/>
    <col min="5623" max="5623" width="18.28515625" bestFit="1" customWidth="1"/>
    <col min="5624" max="5624" width="15.85546875" customWidth="1"/>
    <col min="5625" max="5627" width="11.85546875" customWidth="1"/>
    <col min="5628" max="5628" width="13.7109375" customWidth="1"/>
    <col min="5629" max="5630" width="11.85546875" customWidth="1"/>
    <col min="5631" max="5631" width="10.28515625" customWidth="1"/>
    <col min="5877" max="5877" width="3.7109375" customWidth="1"/>
    <col min="5878" max="5878" width="32.85546875" customWidth="1"/>
    <col min="5879" max="5879" width="18.28515625" bestFit="1" customWidth="1"/>
    <col min="5880" max="5880" width="15.85546875" customWidth="1"/>
    <col min="5881" max="5883" width="11.85546875" customWidth="1"/>
    <col min="5884" max="5884" width="13.7109375" customWidth="1"/>
    <col min="5885" max="5886" width="11.85546875" customWidth="1"/>
    <col min="5887" max="5887" width="10.28515625" customWidth="1"/>
    <col min="6133" max="6133" width="3.7109375" customWidth="1"/>
    <col min="6134" max="6134" width="32.85546875" customWidth="1"/>
    <col min="6135" max="6135" width="18.28515625" bestFit="1" customWidth="1"/>
    <col min="6136" max="6136" width="15.85546875" customWidth="1"/>
    <col min="6137" max="6139" width="11.85546875" customWidth="1"/>
    <col min="6140" max="6140" width="13.7109375" customWidth="1"/>
    <col min="6141" max="6142" width="11.85546875" customWidth="1"/>
    <col min="6143" max="6143" width="10.28515625" customWidth="1"/>
    <col min="6389" max="6389" width="3.7109375" customWidth="1"/>
    <col min="6390" max="6390" width="32.85546875" customWidth="1"/>
    <col min="6391" max="6391" width="18.28515625" bestFit="1" customWidth="1"/>
    <col min="6392" max="6392" width="15.85546875" customWidth="1"/>
    <col min="6393" max="6395" width="11.85546875" customWidth="1"/>
    <col min="6396" max="6396" width="13.7109375" customWidth="1"/>
    <col min="6397" max="6398" width="11.85546875" customWidth="1"/>
    <col min="6399" max="6399" width="10.28515625" customWidth="1"/>
    <col min="6645" max="6645" width="3.7109375" customWidth="1"/>
    <col min="6646" max="6646" width="32.85546875" customWidth="1"/>
    <col min="6647" max="6647" width="18.28515625" bestFit="1" customWidth="1"/>
    <col min="6648" max="6648" width="15.85546875" customWidth="1"/>
    <col min="6649" max="6651" width="11.85546875" customWidth="1"/>
    <col min="6652" max="6652" width="13.7109375" customWidth="1"/>
    <col min="6653" max="6654" width="11.85546875" customWidth="1"/>
    <col min="6655" max="6655" width="10.28515625" customWidth="1"/>
    <col min="6901" max="6901" width="3.7109375" customWidth="1"/>
    <col min="6902" max="6902" width="32.85546875" customWidth="1"/>
    <col min="6903" max="6903" width="18.28515625" bestFit="1" customWidth="1"/>
    <col min="6904" max="6904" width="15.85546875" customWidth="1"/>
    <col min="6905" max="6907" width="11.85546875" customWidth="1"/>
    <col min="6908" max="6908" width="13.7109375" customWidth="1"/>
    <col min="6909" max="6910" width="11.85546875" customWidth="1"/>
    <col min="6911" max="6911" width="10.28515625" customWidth="1"/>
    <col min="7157" max="7157" width="3.7109375" customWidth="1"/>
    <col min="7158" max="7158" width="32.85546875" customWidth="1"/>
    <col min="7159" max="7159" width="18.28515625" bestFit="1" customWidth="1"/>
    <col min="7160" max="7160" width="15.85546875" customWidth="1"/>
    <col min="7161" max="7163" width="11.85546875" customWidth="1"/>
    <col min="7164" max="7164" width="13.7109375" customWidth="1"/>
    <col min="7165" max="7166" width="11.85546875" customWidth="1"/>
    <col min="7167" max="7167" width="10.28515625" customWidth="1"/>
    <col min="7413" max="7413" width="3.7109375" customWidth="1"/>
    <col min="7414" max="7414" width="32.85546875" customWidth="1"/>
    <col min="7415" max="7415" width="18.28515625" bestFit="1" customWidth="1"/>
    <col min="7416" max="7416" width="15.85546875" customWidth="1"/>
    <col min="7417" max="7419" width="11.85546875" customWidth="1"/>
    <col min="7420" max="7420" width="13.7109375" customWidth="1"/>
    <col min="7421" max="7422" width="11.85546875" customWidth="1"/>
    <col min="7423" max="7423" width="10.28515625" customWidth="1"/>
    <col min="7669" max="7669" width="3.7109375" customWidth="1"/>
    <col min="7670" max="7670" width="32.85546875" customWidth="1"/>
    <col min="7671" max="7671" width="18.28515625" bestFit="1" customWidth="1"/>
    <col min="7672" max="7672" width="15.85546875" customWidth="1"/>
    <col min="7673" max="7675" width="11.85546875" customWidth="1"/>
    <col min="7676" max="7676" width="13.7109375" customWidth="1"/>
    <col min="7677" max="7678" width="11.85546875" customWidth="1"/>
    <col min="7679" max="7679" width="10.28515625" customWidth="1"/>
    <col min="7925" max="7925" width="3.7109375" customWidth="1"/>
    <col min="7926" max="7926" width="32.85546875" customWidth="1"/>
    <col min="7927" max="7927" width="18.28515625" bestFit="1" customWidth="1"/>
    <col min="7928" max="7928" width="15.85546875" customWidth="1"/>
    <col min="7929" max="7931" width="11.85546875" customWidth="1"/>
    <col min="7932" max="7932" width="13.7109375" customWidth="1"/>
    <col min="7933" max="7934" width="11.85546875" customWidth="1"/>
    <col min="7935" max="7935" width="10.28515625" customWidth="1"/>
    <col min="8181" max="8181" width="3.7109375" customWidth="1"/>
    <col min="8182" max="8182" width="32.85546875" customWidth="1"/>
    <col min="8183" max="8183" width="18.28515625" bestFit="1" customWidth="1"/>
    <col min="8184" max="8184" width="15.85546875" customWidth="1"/>
    <col min="8185" max="8187" width="11.85546875" customWidth="1"/>
    <col min="8188" max="8188" width="13.7109375" customWidth="1"/>
    <col min="8189" max="8190" width="11.85546875" customWidth="1"/>
    <col min="8191" max="8191" width="10.28515625" customWidth="1"/>
    <col min="8437" max="8437" width="3.7109375" customWidth="1"/>
    <col min="8438" max="8438" width="32.85546875" customWidth="1"/>
    <col min="8439" max="8439" width="18.28515625" bestFit="1" customWidth="1"/>
    <col min="8440" max="8440" width="15.85546875" customWidth="1"/>
    <col min="8441" max="8443" width="11.85546875" customWidth="1"/>
    <col min="8444" max="8444" width="13.7109375" customWidth="1"/>
    <col min="8445" max="8446" width="11.85546875" customWidth="1"/>
    <col min="8447" max="8447" width="10.28515625" customWidth="1"/>
    <col min="8693" max="8693" width="3.7109375" customWidth="1"/>
    <col min="8694" max="8694" width="32.85546875" customWidth="1"/>
    <col min="8695" max="8695" width="18.28515625" bestFit="1" customWidth="1"/>
    <col min="8696" max="8696" width="15.85546875" customWidth="1"/>
    <col min="8697" max="8699" width="11.85546875" customWidth="1"/>
    <col min="8700" max="8700" width="13.7109375" customWidth="1"/>
    <col min="8701" max="8702" width="11.85546875" customWidth="1"/>
    <col min="8703" max="8703" width="10.28515625" customWidth="1"/>
    <col min="8949" max="8949" width="3.7109375" customWidth="1"/>
    <col min="8950" max="8950" width="32.85546875" customWidth="1"/>
    <col min="8951" max="8951" width="18.28515625" bestFit="1" customWidth="1"/>
    <col min="8952" max="8952" width="15.85546875" customWidth="1"/>
    <col min="8953" max="8955" width="11.85546875" customWidth="1"/>
    <col min="8956" max="8956" width="13.7109375" customWidth="1"/>
    <col min="8957" max="8958" width="11.85546875" customWidth="1"/>
    <col min="8959" max="8959" width="10.28515625" customWidth="1"/>
    <col min="9205" max="9205" width="3.7109375" customWidth="1"/>
    <col min="9206" max="9206" width="32.85546875" customWidth="1"/>
    <col min="9207" max="9207" width="18.28515625" bestFit="1" customWidth="1"/>
    <col min="9208" max="9208" width="15.85546875" customWidth="1"/>
    <col min="9209" max="9211" width="11.85546875" customWidth="1"/>
    <col min="9212" max="9212" width="13.7109375" customWidth="1"/>
    <col min="9213" max="9214" width="11.85546875" customWidth="1"/>
    <col min="9215" max="9215" width="10.28515625" customWidth="1"/>
    <col min="9461" max="9461" width="3.7109375" customWidth="1"/>
    <col min="9462" max="9462" width="32.85546875" customWidth="1"/>
    <col min="9463" max="9463" width="18.28515625" bestFit="1" customWidth="1"/>
    <col min="9464" max="9464" width="15.85546875" customWidth="1"/>
    <col min="9465" max="9467" width="11.85546875" customWidth="1"/>
    <col min="9468" max="9468" width="13.7109375" customWidth="1"/>
    <col min="9469" max="9470" width="11.85546875" customWidth="1"/>
    <col min="9471" max="9471" width="10.28515625" customWidth="1"/>
    <col min="9717" max="9717" width="3.7109375" customWidth="1"/>
    <col min="9718" max="9718" width="32.85546875" customWidth="1"/>
    <col min="9719" max="9719" width="18.28515625" bestFit="1" customWidth="1"/>
    <col min="9720" max="9720" width="15.85546875" customWidth="1"/>
    <col min="9721" max="9723" width="11.85546875" customWidth="1"/>
    <col min="9724" max="9724" width="13.7109375" customWidth="1"/>
    <col min="9725" max="9726" width="11.85546875" customWidth="1"/>
    <col min="9727" max="9727" width="10.28515625" customWidth="1"/>
    <col min="9973" max="9973" width="3.7109375" customWidth="1"/>
    <col min="9974" max="9974" width="32.85546875" customWidth="1"/>
    <col min="9975" max="9975" width="18.28515625" bestFit="1" customWidth="1"/>
    <col min="9976" max="9976" width="15.85546875" customWidth="1"/>
    <col min="9977" max="9979" width="11.85546875" customWidth="1"/>
    <col min="9980" max="9980" width="13.7109375" customWidth="1"/>
    <col min="9981" max="9982" width="11.85546875" customWidth="1"/>
    <col min="9983" max="9983" width="10.28515625" customWidth="1"/>
    <col min="10229" max="10229" width="3.7109375" customWidth="1"/>
    <col min="10230" max="10230" width="32.85546875" customWidth="1"/>
    <col min="10231" max="10231" width="18.28515625" bestFit="1" customWidth="1"/>
    <col min="10232" max="10232" width="15.85546875" customWidth="1"/>
    <col min="10233" max="10235" width="11.85546875" customWidth="1"/>
    <col min="10236" max="10236" width="13.7109375" customWidth="1"/>
    <col min="10237" max="10238" width="11.85546875" customWidth="1"/>
    <col min="10239" max="10239" width="10.28515625" customWidth="1"/>
    <col min="10485" max="10485" width="3.7109375" customWidth="1"/>
    <col min="10486" max="10486" width="32.85546875" customWidth="1"/>
    <col min="10487" max="10487" width="18.28515625" bestFit="1" customWidth="1"/>
    <col min="10488" max="10488" width="15.85546875" customWidth="1"/>
    <col min="10489" max="10491" width="11.85546875" customWidth="1"/>
    <col min="10492" max="10492" width="13.7109375" customWidth="1"/>
    <col min="10493" max="10494" width="11.85546875" customWidth="1"/>
    <col min="10495" max="10495" width="10.28515625" customWidth="1"/>
    <col min="10741" max="10741" width="3.7109375" customWidth="1"/>
    <col min="10742" max="10742" width="32.85546875" customWidth="1"/>
    <col min="10743" max="10743" width="18.28515625" bestFit="1" customWidth="1"/>
    <col min="10744" max="10744" width="15.85546875" customWidth="1"/>
    <col min="10745" max="10747" width="11.85546875" customWidth="1"/>
    <col min="10748" max="10748" width="13.7109375" customWidth="1"/>
    <col min="10749" max="10750" width="11.85546875" customWidth="1"/>
    <col min="10751" max="10751" width="10.28515625" customWidth="1"/>
    <col min="10997" max="10997" width="3.7109375" customWidth="1"/>
    <col min="10998" max="10998" width="32.85546875" customWidth="1"/>
    <col min="10999" max="10999" width="18.28515625" bestFit="1" customWidth="1"/>
    <col min="11000" max="11000" width="15.85546875" customWidth="1"/>
    <col min="11001" max="11003" width="11.85546875" customWidth="1"/>
    <col min="11004" max="11004" width="13.7109375" customWidth="1"/>
    <col min="11005" max="11006" width="11.85546875" customWidth="1"/>
    <col min="11007" max="11007" width="10.28515625" customWidth="1"/>
    <col min="11253" max="11253" width="3.7109375" customWidth="1"/>
    <col min="11254" max="11254" width="32.85546875" customWidth="1"/>
    <col min="11255" max="11255" width="18.28515625" bestFit="1" customWidth="1"/>
    <col min="11256" max="11256" width="15.85546875" customWidth="1"/>
    <col min="11257" max="11259" width="11.85546875" customWidth="1"/>
    <col min="11260" max="11260" width="13.7109375" customWidth="1"/>
    <col min="11261" max="11262" width="11.85546875" customWidth="1"/>
    <col min="11263" max="11263" width="10.28515625" customWidth="1"/>
    <col min="11509" max="11509" width="3.7109375" customWidth="1"/>
    <col min="11510" max="11510" width="32.85546875" customWidth="1"/>
    <col min="11511" max="11511" width="18.28515625" bestFit="1" customWidth="1"/>
    <col min="11512" max="11512" width="15.85546875" customWidth="1"/>
    <col min="11513" max="11515" width="11.85546875" customWidth="1"/>
    <col min="11516" max="11516" width="13.7109375" customWidth="1"/>
    <col min="11517" max="11518" width="11.85546875" customWidth="1"/>
    <col min="11519" max="11519" width="10.28515625" customWidth="1"/>
    <col min="11765" max="11765" width="3.7109375" customWidth="1"/>
    <col min="11766" max="11766" width="32.85546875" customWidth="1"/>
    <col min="11767" max="11767" width="18.28515625" bestFit="1" customWidth="1"/>
    <col min="11768" max="11768" width="15.85546875" customWidth="1"/>
    <col min="11769" max="11771" width="11.85546875" customWidth="1"/>
    <col min="11772" max="11772" width="13.7109375" customWidth="1"/>
    <col min="11773" max="11774" width="11.85546875" customWidth="1"/>
    <col min="11775" max="11775" width="10.28515625" customWidth="1"/>
    <col min="12021" max="12021" width="3.7109375" customWidth="1"/>
    <col min="12022" max="12022" width="32.85546875" customWidth="1"/>
    <col min="12023" max="12023" width="18.28515625" bestFit="1" customWidth="1"/>
    <col min="12024" max="12024" width="15.85546875" customWidth="1"/>
    <col min="12025" max="12027" width="11.85546875" customWidth="1"/>
    <col min="12028" max="12028" width="13.7109375" customWidth="1"/>
    <col min="12029" max="12030" width="11.85546875" customWidth="1"/>
    <col min="12031" max="12031" width="10.28515625" customWidth="1"/>
    <col min="12277" max="12277" width="3.7109375" customWidth="1"/>
    <col min="12278" max="12278" width="32.85546875" customWidth="1"/>
    <col min="12279" max="12279" width="18.28515625" bestFit="1" customWidth="1"/>
    <col min="12280" max="12280" width="15.85546875" customWidth="1"/>
    <col min="12281" max="12283" width="11.85546875" customWidth="1"/>
    <col min="12284" max="12284" width="13.7109375" customWidth="1"/>
    <col min="12285" max="12286" width="11.85546875" customWidth="1"/>
    <col min="12287" max="12287" width="10.28515625" customWidth="1"/>
    <col min="12533" max="12533" width="3.7109375" customWidth="1"/>
    <col min="12534" max="12534" width="32.85546875" customWidth="1"/>
    <col min="12535" max="12535" width="18.28515625" bestFit="1" customWidth="1"/>
    <col min="12536" max="12536" width="15.85546875" customWidth="1"/>
    <col min="12537" max="12539" width="11.85546875" customWidth="1"/>
    <col min="12540" max="12540" width="13.7109375" customWidth="1"/>
    <col min="12541" max="12542" width="11.85546875" customWidth="1"/>
    <col min="12543" max="12543" width="10.28515625" customWidth="1"/>
    <col min="12789" max="12789" width="3.7109375" customWidth="1"/>
    <col min="12790" max="12790" width="32.85546875" customWidth="1"/>
    <col min="12791" max="12791" width="18.28515625" bestFit="1" customWidth="1"/>
    <col min="12792" max="12792" width="15.85546875" customWidth="1"/>
    <col min="12793" max="12795" width="11.85546875" customWidth="1"/>
    <col min="12796" max="12796" width="13.7109375" customWidth="1"/>
    <col min="12797" max="12798" width="11.85546875" customWidth="1"/>
    <col min="12799" max="12799" width="10.28515625" customWidth="1"/>
    <col min="13045" max="13045" width="3.7109375" customWidth="1"/>
    <col min="13046" max="13046" width="32.85546875" customWidth="1"/>
    <col min="13047" max="13047" width="18.28515625" bestFit="1" customWidth="1"/>
    <col min="13048" max="13048" width="15.85546875" customWidth="1"/>
    <col min="13049" max="13051" width="11.85546875" customWidth="1"/>
    <col min="13052" max="13052" width="13.7109375" customWidth="1"/>
    <col min="13053" max="13054" width="11.85546875" customWidth="1"/>
    <col min="13055" max="13055" width="10.28515625" customWidth="1"/>
    <col min="13301" max="13301" width="3.7109375" customWidth="1"/>
    <col min="13302" max="13302" width="32.85546875" customWidth="1"/>
    <col min="13303" max="13303" width="18.28515625" bestFit="1" customWidth="1"/>
    <col min="13304" max="13304" width="15.85546875" customWidth="1"/>
    <col min="13305" max="13307" width="11.85546875" customWidth="1"/>
    <col min="13308" max="13308" width="13.7109375" customWidth="1"/>
    <col min="13309" max="13310" width="11.85546875" customWidth="1"/>
    <col min="13311" max="13311" width="10.28515625" customWidth="1"/>
    <col min="13557" max="13557" width="3.7109375" customWidth="1"/>
    <col min="13558" max="13558" width="32.85546875" customWidth="1"/>
    <col min="13559" max="13559" width="18.28515625" bestFit="1" customWidth="1"/>
    <col min="13560" max="13560" width="15.85546875" customWidth="1"/>
    <col min="13561" max="13563" width="11.85546875" customWidth="1"/>
    <col min="13564" max="13564" width="13.7109375" customWidth="1"/>
    <col min="13565" max="13566" width="11.85546875" customWidth="1"/>
    <col min="13567" max="13567" width="10.28515625" customWidth="1"/>
    <col min="13813" max="13813" width="3.7109375" customWidth="1"/>
    <col min="13814" max="13814" width="32.85546875" customWidth="1"/>
    <col min="13815" max="13815" width="18.28515625" bestFit="1" customWidth="1"/>
    <col min="13816" max="13816" width="15.85546875" customWidth="1"/>
    <col min="13817" max="13819" width="11.85546875" customWidth="1"/>
    <col min="13820" max="13820" width="13.7109375" customWidth="1"/>
    <col min="13821" max="13822" width="11.85546875" customWidth="1"/>
    <col min="13823" max="13823" width="10.28515625" customWidth="1"/>
    <col min="14069" max="14069" width="3.7109375" customWidth="1"/>
    <col min="14070" max="14070" width="32.85546875" customWidth="1"/>
    <col min="14071" max="14071" width="18.28515625" bestFit="1" customWidth="1"/>
    <col min="14072" max="14072" width="15.85546875" customWidth="1"/>
    <col min="14073" max="14075" width="11.85546875" customWidth="1"/>
    <col min="14076" max="14076" width="13.7109375" customWidth="1"/>
    <col min="14077" max="14078" width="11.85546875" customWidth="1"/>
    <col min="14079" max="14079" width="10.28515625" customWidth="1"/>
    <col min="14325" max="14325" width="3.7109375" customWidth="1"/>
    <col min="14326" max="14326" width="32.85546875" customWidth="1"/>
    <col min="14327" max="14327" width="18.28515625" bestFit="1" customWidth="1"/>
    <col min="14328" max="14328" width="15.85546875" customWidth="1"/>
    <col min="14329" max="14331" width="11.85546875" customWidth="1"/>
    <col min="14332" max="14332" width="13.7109375" customWidth="1"/>
    <col min="14333" max="14334" width="11.85546875" customWidth="1"/>
    <col min="14335" max="14335" width="10.28515625" customWidth="1"/>
    <col min="14581" max="14581" width="3.7109375" customWidth="1"/>
    <col min="14582" max="14582" width="32.85546875" customWidth="1"/>
    <col min="14583" max="14583" width="18.28515625" bestFit="1" customWidth="1"/>
    <col min="14584" max="14584" width="15.85546875" customWidth="1"/>
    <col min="14585" max="14587" width="11.85546875" customWidth="1"/>
    <col min="14588" max="14588" width="13.7109375" customWidth="1"/>
    <col min="14589" max="14590" width="11.85546875" customWidth="1"/>
    <col min="14591" max="14591" width="10.28515625" customWidth="1"/>
    <col min="14837" max="14837" width="3.7109375" customWidth="1"/>
    <col min="14838" max="14838" width="32.85546875" customWidth="1"/>
    <col min="14839" max="14839" width="18.28515625" bestFit="1" customWidth="1"/>
    <col min="14840" max="14840" width="15.85546875" customWidth="1"/>
    <col min="14841" max="14843" width="11.85546875" customWidth="1"/>
    <col min="14844" max="14844" width="13.7109375" customWidth="1"/>
    <col min="14845" max="14846" width="11.85546875" customWidth="1"/>
    <col min="14847" max="14847" width="10.28515625" customWidth="1"/>
    <col min="15093" max="15093" width="3.7109375" customWidth="1"/>
    <col min="15094" max="15094" width="32.85546875" customWidth="1"/>
    <col min="15095" max="15095" width="18.28515625" bestFit="1" customWidth="1"/>
    <col min="15096" max="15096" width="15.85546875" customWidth="1"/>
    <col min="15097" max="15099" width="11.85546875" customWidth="1"/>
    <col min="15100" max="15100" width="13.7109375" customWidth="1"/>
    <col min="15101" max="15102" width="11.85546875" customWidth="1"/>
    <col min="15103" max="15103" width="10.28515625" customWidth="1"/>
    <col min="15349" max="15349" width="3.7109375" customWidth="1"/>
    <col min="15350" max="15350" width="32.85546875" customWidth="1"/>
    <col min="15351" max="15351" width="18.28515625" bestFit="1" customWidth="1"/>
    <col min="15352" max="15352" width="15.85546875" customWidth="1"/>
    <col min="15353" max="15355" width="11.85546875" customWidth="1"/>
    <col min="15356" max="15356" width="13.7109375" customWidth="1"/>
    <col min="15357" max="15358" width="11.85546875" customWidth="1"/>
    <col min="15359" max="15359" width="10.28515625" customWidth="1"/>
    <col min="15605" max="15605" width="3.7109375" customWidth="1"/>
    <col min="15606" max="15606" width="32.85546875" customWidth="1"/>
    <col min="15607" max="15607" width="18.28515625" bestFit="1" customWidth="1"/>
    <col min="15608" max="15608" width="15.85546875" customWidth="1"/>
    <col min="15609" max="15611" width="11.85546875" customWidth="1"/>
    <col min="15612" max="15612" width="13.7109375" customWidth="1"/>
    <col min="15613" max="15614" width="11.85546875" customWidth="1"/>
    <col min="15615" max="15615" width="10.28515625" customWidth="1"/>
    <col min="15861" max="15861" width="3.7109375" customWidth="1"/>
    <col min="15862" max="15862" width="32.85546875" customWidth="1"/>
    <col min="15863" max="15863" width="18.28515625" bestFit="1" customWidth="1"/>
    <col min="15864" max="15864" width="15.85546875" customWidth="1"/>
    <col min="15865" max="15867" width="11.85546875" customWidth="1"/>
    <col min="15868" max="15868" width="13.7109375" customWidth="1"/>
    <col min="15869" max="15870" width="11.85546875" customWidth="1"/>
    <col min="15871" max="15871" width="10.28515625" customWidth="1"/>
    <col min="16117" max="16117" width="3.7109375" customWidth="1"/>
    <col min="16118" max="16118" width="32.85546875" customWidth="1"/>
    <col min="16119" max="16119" width="18.28515625" bestFit="1" customWidth="1"/>
    <col min="16120" max="16120" width="15.85546875" customWidth="1"/>
    <col min="16121" max="16123" width="11.85546875" customWidth="1"/>
    <col min="16124" max="16124" width="13.7109375" customWidth="1"/>
    <col min="16125" max="16126" width="11.85546875" customWidth="1"/>
    <col min="16127" max="16127" width="10.28515625" customWidth="1"/>
  </cols>
  <sheetData>
    <row r="1" spans="1:11">
      <c r="B1" s="3"/>
      <c r="C1" s="3"/>
    </row>
    <row r="2" spans="1:11" ht="18">
      <c r="D2" s="149" t="s">
        <v>285</v>
      </c>
      <c r="E2" s="153"/>
      <c r="F2" s="24"/>
      <c r="G2" s="24"/>
      <c r="H2" s="131"/>
      <c r="I2" s="131"/>
    </row>
    <row r="3" spans="1:11">
      <c r="D3" s="24" t="s">
        <v>0</v>
      </c>
      <c r="E3" s="24"/>
      <c r="F3" s="24"/>
      <c r="G3" s="24"/>
      <c r="H3" s="51"/>
      <c r="I3" s="51"/>
    </row>
    <row r="4" spans="1:11">
      <c r="D4" s="24" t="s">
        <v>1</v>
      </c>
      <c r="E4" s="24"/>
      <c r="F4" s="24"/>
      <c r="G4" s="24"/>
      <c r="H4" s="51"/>
      <c r="I4" s="51"/>
    </row>
    <row r="5" spans="1:11">
      <c r="D5" s="24" t="s">
        <v>300</v>
      </c>
      <c r="E5" s="24"/>
      <c r="F5" s="24"/>
      <c r="G5" s="24"/>
      <c r="H5" s="51"/>
      <c r="I5" s="51"/>
    </row>
    <row r="6" spans="1:11">
      <c r="D6" s="24" t="s">
        <v>2</v>
      </c>
      <c r="E6" s="24"/>
      <c r="F6" s="24"/>
      <c r="G6" s="24"/>
      <c r="H6" s="51"/>
      <c r="I6" s="51"/>
    </row>
    <row r="7" spans="1:11">
      <c r="D7" s="24"/>
      <c r="E7" s="24"/>
      <c r="F7" s="24"/>
      <c r="G7" s="24"/>
      <c r="H7" s="51"/>
      <c r="I7" s="51"/>
    </row>
    <row r="8" spans="1:11">
      <c r="D8" s="24" t="s">
        <v>283</v>
      </c>
      <c r="E8" s="24"/>
      <c r="F8" s="24"/>
      <c r="G8" s="24"/>
      <c r="H8" s="51"/>
      <c r="I8" s="51"/>
    </row>
    <row r="9" spans="1:11" ht="13.5" customHeight="1">
      <c r="D9" s="184">
        <v>2012</v>
      </c>
      <c r="E9" s="185"/>
      <c r="F9" s="132"/>
      <c r="G9" s="132"/>
      <c r="H9" s="133"/>
      <c r="I9" s="133"/>
    </row>
    <row r="10" spans="1:11" ht="13.5" customHeight="1">
      <c r="D10" s="134"/>
      <c r="E10" s="132"/>
      <c r="F10" s="132"/>
      <c r="G10" s="132"/>
      <c r="H10" s="133"/>
      <c r="I10" s="133"/>
    </row>
    <row r="11" spans="1:11" ht="77.25" customHeight="1">
      <c r="A11" s="135" t="s">
        <v>4</v>
      </c>
      <c r="B11" s="136" t="s">
        <v>5</v>
      </c>
      <c r="C11" s="137" t="s">
        <v>6</v>
      </c>
      <c r="D11" s="25" t="s">
        <v>214</v>
      </c>
      <c r="E11" s="25" t="s">
        <v>215</v>
      </c>
      <c r="F11" s="25" t="s">
        <v>216</v>
      </c>
      <c r="G11" s="25" t="s">
        <v>217</v>
      </c>
      <c r="H11" s="138" t="s">
        <v>218</v>
      </c>
      <c r="I11" s="138" t="s">
        <v>219</v>
      </c>
      <c r="J11" s="139" t="s">
        <v>17</v>
      </c>
      <c r="K11" s="166" t="s">
        <v>288</v>
      </c>
    </row>
    <row r="12" spans="1:11">
      <c r="A12" s="140"/>
      <c r="B12" s="147"/>
      <c r="C12" s="148"/>
      <c r="D12" s="141"/>
      <c r="E12" s="141"/>
      <c r="F12" s="141"/>
      <c r="G12" s="141"/>
      <c r="H12" s="141">
        <v>8.3400000000000002E-2</v>
      </c>
      <c r="I12" s="141">
        <v>0.1</v>
      </c>
      <c r="J12" s="142"/>
      <c r="K12" s="40"/>
    </row>
    <row r="13" spans="1:11" s="111" customFormat="1">
      <c r="A13" s="61"/>
      <c r="B13" s="126"/>
      <c r="C13" s="127" t="s">
        <v>18</v>
      </c>
      <c r="D13" s="62"/>
      <c r="E13" s="62"/>
      <c r="F13" s="62"/>
      <c r="G13" s="62"/>
      <c r="H13" s="62"/>
      <c r="I13" s="62"/>
      <c r="J13" s="63"/>
      <c r="K13" s="61"/>
    </row>
    <row r="14" spans="1:11" s="111" customFormat="1">
      <c r="A14" s="61"/>
      <c r="B14" s="95"/>
      <c r="C14" s="95" t="s">
        <v>19</v>
      </c>
      <c r="D14" s="176"/>
      <c r="E14" s="176"/>
      <c r="F14" s="176"/>
      <c r="G14" s="176"/>
      <c r="H14" s="176"/>
      <c r="I14" s="176"/>
      <c r="J14" s="63"/>
      <c r="K14" s="61"/>
    </row>
    <row r="15" spans="1:11" s="111" customFormat="1">
      <c r="A15" s="61"/>
      <c r="B15" s="126"/>
      <c r="C15" s="127" t="s">
        <v>20</v>
      </c>
      <c r="D15" s="62"/>
      <c r="E15" s="62"/>
      <c r="F15" s="62"/>
      <c r="G15" s="62"/>
      <c r="H15" s="62"/>
      <c r="I15" s="62"/>
      <c r="J15" s="63"/>
      <c r="K15" s="61"/>
    </row>
    <row r="16" spans="1:11" s="111" customFormat="1">
      <c r="A16" s="61"/>
      <c r="B16" s="127" t="s">
        <v>62</v>
      </c>
      <c r="C16" s="126"/>
      <c r="D16" s="176"/>
      <c r="E16" s="176"/>
      <c r="F16" s="176"/>
      <c r="G16" s="176"/>
      <c r="H16" s="176"/>
      <c r="I16" s="176"/>
      <c r="J16" s="63"/>
      <c r="K16" s="61"/>
    </row>
    <row r="17" spans="1:11" s="111" customFormat="1">
      <c r="A17" s="61">
        <v>1</v>
      </c>
      <c r="B17" s="126" t="s">
        <v>224</v>
      </c>
      <c r="C17" s="126" t="s">
        <v>36</v>
      </c>
      <c r="D17" s="62"/>
      <c r="E17" s="62">
        <v>0.5</v>
      </c>
      <c r="F17" s="62"/>
      <c r="G17" s="62"/>
      <c r="H17" s="62">
        <v>1.9189000000000001</v>
      </c>
      <c r="I17" s="62">
        <v>6.4</v>
      </c>
      <c r="J17" s="63">
        <f t="shared" ref="J17:J62" si="0">SUM(D17:I17)</f>
        <v>8.8188999999999993</v>
      </c>
      <c r="K17" s="61" t="s">
        <v>291</v>
      </c>
    </row>
    <row r="18" spans="1:11" s="111" customFormat="1">
      <c r="A18" s="61">
        <v>2</v>
      </c>
      <c r="B18" s="126" t="s">
        <v>225</v>
      </c>
      <c r="C18" s="126" t="s">
        <v>36</v>
      </c>
      <c r="D18" s="62"/>
      <c r="E18" s="62">
        <v>2</v>
      </c>
      <c r="F18" s="62"/>
      <c r="G18" s="62"/>
      <c r="H18" s="62">
        <v>0.83399999999999996</v>
      </c>
      <c r="I18" s="62">
        <v>5.4</v>
      </c>
      <c r="J18" s="63">
        <f t="shared" si="0"/>
        <v>8.234</v>
      </c>
      <c r="K18" s="61" t="s">
        <v>291</v>
      </c>
    </row>
    <row r="19" spans="1:11" s="111" customFormat="1">
      <c r="A19" s="61">
        <v>3</v>
      </c>
      <c r="B19" s="126" t="s">
        <v>256</v>
      </c>
      <c r="C19" s="126" t="s">
        <v>53</v>
      </c>
      <c r="D19" s="62"/>
      <c r="E19" s="62">
        <v>2</v>
      </c>
      <c r="F19" s="62"/>
      <c r="G19" s="62"/>
      <c r="H19" s="62"/>
      <c r="I19" s="62">
        <v>5.5</v>
      </c>
      <c r="J19" s="63">
        <f t="shared" si="0"/>
        <v>7.5</v>
      </c>
      <c r="K19" s="61" t="s">
        <v>291</v>
      </c>
    </row>
    <row r="20" spans="1:11" s="111" customFormat="1">
      <c r="A20" s="61">
        <v>4</v>
      </c>
      <c r="B20" s="126" t="s">
        <v>261</v>
      </c>
      <c r="C20" s="126" t="s">
        <v>74</v>
      </c>
      <c r="D20" s="62"/>
      <c r="E20" s="62">
        <v>1</v>
      </c>
      <c r="F20" s="62"/>
      <c r="G20" s="62"/>
      <c r="H20" s="62">
        <v>0.1668</v>
      </c>
      <c r="I20" s="62">
        <v>6</v>
      </c>
      <c r="J20" s="63">
        <f t="shared" si="0"/>
        <v>7.1668000000000003</v>
      </c>
      <c r="K20" s="61" t="s">
        <v>291</v>
      </c>
    </row>
    <row r="21" spans="1:11" s="111" customFormat="1">
      <c r="A21" s="61">
        <v>5</v>
      </c>
      <c r="B21" s="126" t="s">
        <v>272</v>
      </c>
      <c r="C21" s="126" t="s">
        <v>22</v>
      </c>
      <c r="D21" s="62"/>
      <c r="E21" s="62">
        <v>2.5</v>
      </c>
      <c r="F21" s="62"/>
      <c r="G21" s="62"/>
      <c r="H21" s="62"/>
      <c r="I21" s="62">
        <v>4.5999999999999996</v>
      </c>
      <c r="J21" s="63">
        <f t="shared" si="0"/>
        <v>7.1</v>
      </c>
      <c r="K21" s="61" t="s">
        <v>291</v>
      </c>
    </row>
    <row r="22" spans="1:11" s="111" customFormat="1">
      <c r="A22" s="61">
        <v>6</v>
      </c>
      <c r="B22" s="126" t="s">
        <v>263</v>
      </c>
      <c r="C22" s="126" t="s">
        <v>24</v>
      </c>
      <c r="D22" s="62"/>
      <c r="E22" s="62">
        <v>2</v>
      </c>
      <c r="F22" s="62">
        <v>3</v>
      </c>
      <c r="G22" s="62"/>
      <c r="H22" s="62"/>
      <c r="I22" s="62">
        <v>1.7</v>
      </c>
      <c r="J22" s="63">
        <f t="shared" si="0"/>
        <v>6.7</v>
      </c>
      <c r="K22" s="61" t="s">
        <v>291</v>
      </c>
    </row>
    <row r="23" spans="1:11" s="111" customFormat="1">
      <c r="A23" s="61">
        <v>7</v>
      </c>
      <c r="B23" s="126" t="s">
        <v>254</v>
      </c>
      <c r="C23" s="126" t="s">
        <v>30</v>
      </c>
      <c r="D23" s="62"/>
      <c r="E23" s="62">
        <v>1</v>
      </c>
      <c r="F23" s="62"/>
      <c r="G23" s="62"/>
      <c r="H23" s="62"/>
      <c r="I23" s="62">
        <v>5.3</v>
      </c>
      <c r="J23" s="63">
        <f t="shared" si="0"/>
        <v>6.3</v>
      </c>
      <c r="K23" s="61" t="s">
        <v>291</v>
      </c>
    </row>
    <row r="24" spans="1:11" s="111" customFormat="1">
      <c r="A24" s="61">
        <v>8</v>
      </c>
      <c r="B24" s="126" t="s">
        <v>232</v>
      </c>
      <c r="C24" s="126" t="s">
        <v>39</v>
      </c>
      <c r="D24" s="62"/>
      <c r="E24" s="62">
        <v>0</v>
      </c>
      <c r="F24" s="62"/>
      <c r="G24" s="62"/>
      <c r="H24" s="62"/>
      <c r="I24" s="62">
        <v>6.3</v>
      </c>
      <c r="J24" s="63">
        <f t="shared" si="0"/>
        <v>6.3</v>
      </c>
      <c r="K24" s="61" t="s">
        <v>289</v>
      </c>
    </row>
    <row r="25" spans="1:11" s="111" customFormat="1">
      <c r="A25" s="61">
        <v>9</v>
      </c>
      <c r="B25" s="126" t="s">
        <v>238</v>
      </c>
      <c r="C25" s="126" t="s">
        <v>24</v>
      </c>
      <c r="D25" s="62"/>
      <c r="E25" s="62">
        <v>1</v>
      </c>
      <c r="F25" s="62"/>
      <c r="G25" s="62"/>
      <c r="H25" s="62"/>
      <c r="I25" s="62">
        <v>5.3</v>
      </c>
      <c r="J25" s="63">
        <f t="shared" si="0"/>
        <v>6.3</v>
      </c>
      <c r="K25" s="61" t="s">
        <v>291</v>
      </c>
    </row>
    <row r="26" spans="1:11" s="111" customFormat="1">
      <c r="A26" s="61">
        <v>10</v>
      </c>
      <c r="B26" s="126" t="s">
        <v>240</v>
      </c>
      <c r="C26" s="126" t="s">
        <v>30</v>
      </c>
      <c r="D26" s="62"/>
      <c r="E26" s="62">
        <v>0</v>
      </c>
      <c r="F26" s="62"/>
      <c r="G26" s="62"/>
      <c r="H26" s="62"/>
      <c r="I26" s="62">
        <v>6.1</v>
      </c>
      <c r="J26" s="63">
        <f t="shared" si="0"/>
        <v>6.1</v>
      </c>
      <c r="K26" s="61" t="s">
        <v>291</v>
      </c>
    </row>
    <row r="27" spans="1:11" s="111" customFormat="1">
      <c r="A27" s="61">
        <v>11</v>
      </c>
      <c r="B27" s="126" t="s">
        <v>258</v>
      </c>
      <c r="C27" s="126" t="s">
        <v>24</v>
      </c>
      <c r="D27" s="62">
        <v>0</v>
      </c>
      <c r="E27" s="62"/>
      <c r="F27" s="62"/>
      <c r="G27" s="62"/>
      <c r="H27" s="62"/>
      <c r="I27" s="62">
        <v>5.9</v>
      </c>
      <c r="J27" s="63">
        <f t="shared" si="0"/>
        <v>5.9</v>
      </c>
      <c r="K27" s="61" t="s">
        <v>291</v>
      </c>
    </row>
    <row r="28" spans="1:11" s="111" customFormat="1">
      <c r="A28" s="61">
        <v>12</v>
      </c>
      <c r="B28" s="126" t="s">
        <v>243</v>
      </c>
      <c r="C28" s="126" t="s">
        <v>71</v>
      </c>
      <c r="D28" s="62">
        <v>0</v>
      </c>
      <c r="E28" s="62"/>
      <c r="F28" s="62"/>
      <c r="G28" s="62"/>
      <c r="H28" s="62"/>
      <c r="I28" s="62">
        <v>5.8</v>
      </c>
      <c r="J28" s="63">
        <f t="shared" si="0"/>
        <v>5.8</v>
      </c>
      <c r="K28" s="61" t="s">
        <v>291</v>
      </c>
    </row>
    <row r="29" spans="1:11" s="111" customFormat="1">
      <c r="A29" s="61">
        <v>13</v>
      </c>
      <c r="B29" s="126" t="s">
        <v>252</v>
      </c>
      <c r="C29" s="126" t="s">
        <v>65</v>
      </c>
      <c r="D29" s="62"/>
      <c r="E29" s="62">
        <v>0</v>
      </c>
      <c r="F29" s="62"/>
      <c r="G29" s="62"/>
      <c r="H29" s="62"/>
      <c r="I29" s="62">
        <v>5.5</v>
      </c>
      <c r="J29" s="63">
        <f t="shared" si="0"/>
        <v>5.5</v>
      </c>
      <c r="K29" s="61" t="s">
        <v>289</v>
      </c>
    </row>
    <row r="30" spans="1:11" s="111" customFormat="1">
      <c r="A30" s="61">
        <v>14</v>
      </c>
      <c r="B30" s="126" t="s">
        <v>257</v>
      </c>
      <c r="C30" s="126" t="s">
        <v>37</v>
      </c>
      <c r="D30" s="62"/>
      <c r="E30" s="62">
        <v>0</v>
      </c>
      <c r="F30" s="62"/>
      <c r="G30" s="62"/>
      <c r="H30" s="62"/>
      <c r="I30" s="62">
        <v>5.5</v>
      </c>
      <c r="J30" s="63">
        <f t="shared" si="0"/>
        <v>5.5</v>
      </c>
      <c r="K30" s="61" t="s">
        <v>291</v>
      </c>
    </row>
    <row r="31" spans="1:11" s="111" customFormat="1">
      <c r="A31" s="61">
        <v>15</v>
      </c>
      <c r="B31" s="126" t="s">
        <v>227</v>
      </c>
      <c r="C31" s="126" t="s">
        <v>65</v>
      </c>
      <c r="D31" s="62"/>
      <c r="E31" s="62">
        <v>0</v>
      </c>
      <c r="F31" s="62"/>
      <c r="G31" s="62"/>
      <c r="H31" s="62"/>
      <c r="I31" s="62">
        <v>5.5</v>
      </c>
      <c r="J31" s="63">
        <f t="shared" si="0"/>
        <v>5.5</v>
      </c>
      <c r="K31" s="61" t="s">
        <v>289</v>
      </c>
    </row>
    <row r="32" spans="1:11" s="111" customFormat="1">
      <c r="A32" s="61">
        <v>16</v>
      </c>
      <c r="B32" s="126" t="s">
        <v>265</v>
      </c>
      <c r="C32" s="126" t="s">
        <v>30</v>
      </c>
      <c r="D32" s="62"/>
      <c r="E32" s="62">
        <v>1.5</v>
      </c>
      <c r="F32" s="62"/>
      <c r="G32" s="62"/>
      <c r="H32" s="62">
        <v>3</v>
      </c>
      <c r="I32" s="62">
        <v>0.9</v>
      </c>
      <c r="J32" s="63">
        <f t="shared" si="0"/>
        <v>5.4</v>
      </c>
      <c r="K32" s="61" t="s">
        <v>291</v>
      </c>
    </row>
    <row r="33" spans="1:11" s="111" customFormat="1">
      <c r="A33" s="61">
        <v>17</v>
      </c>
      <c r="B33" s="126" t="s">
        <v>229</v>
      </c>
      <c r="C33" s="126" t="s">
        <v>74</v>
      </c>
      <c r="D33" s="62"/>
      <c r="E33" s="62">
        <v>0.5</v>
      </c>
      <c r="F33" s="62"/>
      <c r="G33" s="62"/>
      <c r="H33" s="62">
        <v>1.0007999999999999</v>
      </c>
      <c r="I33" s="62">
        <v>3.7</v>
      </c>
      <c r="J33" s="63">
        <f t="shared" si="0"/>
        <v>5.2008000000000001</v>
      </c>
      <c r="K33" s="61" t="s">
        <v>290</v>
      </c>
    </row>
    <row r="34" spans="1:11" s="111" customFormat="1">
      <c r="A34" s="61">
        <v>18</v>
      </c>
      <c r="B34" s="126" t="s">
        <v>268</v>
      </c>
      <c r="C34" s="126" t="s">
        <v>53</v>
      </c>
      <c r="D34" s="62"/>
      <c r="E34" s="62">
        <v>1.5</v>
      </c>
      <c r="F34" s="62"/>
      <c r="G34" s="62"/>
      <c r="H34" s="62"/>
      <c r="I34" s="62">
        <v>3.7</v>
      </c>
      <c r="J34" s="63">
        <f t="shared" si="0"/>
        <v>5.2</v>
      </c>
      <c r="K34" s="61" t="s">
        <v>289</v>
      </c>
    </row>
    <row r="35" spans="1:11" s="111" customFormat="1">
      <c r="A35" s="61">
        <v>19</v>
      </c>
      <c r="B35" s="126" t="s">
        <v>222</v>
      </c>
      <c r="C35" s="126" t="s">
        <v>45</v>
      </c>
      <c r="D35" s="62"/>
      <c r="E35" s="62">
        <v>0</v>
      </c>
      <c r="F35" s="62"/>
      <c r="G35" s="62"/>
      <c r="H35" s="62">
        <v>1.7514000000000001</v>
      </c>
      <c r="I35" s="62">
        <v>3.3</v>
      </c>
      <c r="J35" s="63">
        <f t="shared" si="0"/>
        <v>5.0514000000000001</v>
      </c>
      <c r="K35" s="61" t="s">
        <v>291</v>
      </c>
    </row>
    <row r="36" spans="1:11" s="111" customFormat="1">
      <c r="A36" s="61">
        <v>20</v>
      </c>
      <c r="B36" s="126" t="s">
        <v>259</v>
      </c>
      <c r="C36" s="126" t="s">
        <v>81</v>
      </c>
      <c r="D36" s="62">
        <v>1.5455000000000001</v>
      </c>
      <c r="E36" s="62"/>
      <c r="F36" s="62"/>
      <c r="G36" s="62"/>
      <c r="H36" s="62"/>
      <c r="I36" s="62">
        <v>2.6</v>
      </c>
      <c r="J36" s="63">
        <f t="shared" si="0"/>
        <v>4.1455000000000002</v>
      </c>
      <c r="K36" s="61" t="s">
        <v>289</v>
      </c>
    </row>
    <row r="37" spans="1:11" s="111" customFormat="1">
      <c r="A37" s="61">
        <v>21</v>
      </c>
      <c r="B37" s="126" t="s">
        <v>226</v>
      </c>
      <c r="C37" s="126" t="s">
        <v>39</v>
      </c>
      <c r="D37" s="62"/>
      <c r="E37" s="62">
        <v>0.5</v>
      </c>
      <c r="F37" s="62"/>
      <c r="G37" s="62"/>
      <c r="H37" s="62"/>
      <c r="I37" s="62">
        <v>3.2</v>
      </c>
      <c r="J37" s="63">
        <f t="shared" si="0"/>
        <v>3.7</v>
      </c>
      <c r="K37" s="61" t="s">
        <v>291</v>
      </c>
    </row>
    <row r="38" spans="1:11" s="111" customFormat="1">
      <c r="A38" s="61">
        <v>22</v>
      </c>
      <c r="B38" s="126" t="s">
        <v>223</v>
      </c>
      <c r="C38" s="126" t="s">
        <v>22</v>
      </c>
      <c r="D38" s="62"/>
      <c r="E38" s="62">
        <v>0</v>
      </c>
      <c r="F38" s="62"/>
      <c r="G38" s="62"/>
      <c r="H38" s="62"/>
      <c r="I38" s="62">
        <v>3.4</v>
      </c>
      <c r="J38" s="63">
        <f t="shared" si="0"/>
        <v>3.4</v>
      </c>
      <c r="K38" s="61" t="s">
        <v>291</v>
      </c>
    </row>
    <row r="39" spans="1:11" s="111" customFormat="1">
      <c r="A39" s="61">
        <v>23</v>
      </c>
      <c r="B39" s="126" t="s">
        <v>236</v>
      </c>
      <c r="C39" s="126" t="s">
        <v>53</v>
      </c>
      <c r="D39" s="62"/>
      <c r="E39" s="62">
        <v>2.5</v>
      </c>
      <c r="F39" s="62"/>
      <c r="G39" s="62"/>
      <c r="H39" s="62"/>
      <c r="I39" s="62">
        <v>0.8</v>
      </c>
      <c r="J39" s="63">
        <f t="shared" si="0"/>
        <v>3.3</v>
      </c>
      <c r="K39" s="61" t="s">
        <v>291</v>
      </c>
    </row>
    <row r="40" spans="1:11" s="111" customFormat="1">
      <c r="A40" s="61">
        <v>24</v>
      </c>
      <c r="B40" s="126" t="s">
        <v>245</v>
      </c>
      <c r="C40" s="126" t="s">
        <v>37</v>
      </c>
      <c r="D40" s="62"/>
      <c r="E40" s="62">
        <v>1.5</v>
      </c>
      <c r="F40" s="62"/>
      <c r="G40" s="62"/>
      <c r="H40" s="62"/>
      <c r="I40" s="62">
        <v>1.7</v>
      </c>
      <c r="J40" s="63">
        <f t="shared" si="0"/>
        <v>3.2</v>
      </c>
      <c r="K40" s="61" t="s">
        <v>289</v>
      </c>
    </row>
    <row r="41" spans="1:11" s="111" customFormat="1">
      <c r="A41" s="61">
        <v>25</v>
      </c>
      <c r="B41" s="126" t="s">
        <v>244</v>
      </c>
      <c r="C41" s="126" t="s">
        <v>168</v>
      </c>
      <c r="D41" s="62"/>
      <c r="E41" s="62">
        <v>3</v>
      </c>
      <c r="F41" s="62"/>
      <c r="G41" s="62"/>
      <c r="H41" s="62"/>
      <c r="I41" s="62"/>
      <c r="J41" s="63">
        <f t="shared" si="0"/>
        <v>3</v>
      </c>
      <c r="K41" s="61" t="s">
        <v>291</v>
      </c>
    </row>
    <row r="42" spans="1:11" s="111" customFormat="1">
      <c r="A42" s="61">
        <v>26</v>
      </c>
      <c r="B42" s="126" t="s">
        <v>248</v>
      </c>
      <c r="C42" s="126" t="s">
        <v>22</v>
      </c>
      <c r="D42" s="62">
        <v>2</v>
      </c>
      <c r="E42" s="62"/>
      <c r="F42" s="62"/>
      <c r="G42" s="62"/>
      <c r="H42" s="62"/>
      <c r="I42" s="62">
        <v>0.8</v>
      </c>
      <c r="J42" s="63">
        <f t="shared" si="0"/>
        <v>2.8</v>
      </c>
      <c r="K42" s="61" t="s">
        <v>291</v>
      </c>
    </row>
    <row r="43" spans="1:11" s="111" customFormat="1">
      <c r="A43" s="61">
        <v>27</v>
      </c>
      <c r="B43" s="95" t="s">
        <v>260</v>
      </c>
      <c r="C43" s="126" t="s">
        <v>45</v>
      </c>
      <c r="D43" s="62">
        <v>1.8333999999999999</v>
      </c>
      <c r="E43" s="62"/>
      <c r="F43" s="62"/>
      <c r="G43" s="62"/>
      <c r="H43" s="62"/>
      <c r="I43" s="62">
        <v>0.9</v>
      </c>
      <c r="J43" s="63">
        <f t="shared" si="0"/>
        <v>2.7334000000000001</v>
      </c>
      <c r="K43" s="61" t="s">
        <v>291</v>
      </c>
    </row>
    <row r="44" spans="1:11" s="111" customFormat="1">
      <c r="A44" s="61">
        <v>28</v>
      </c>
      <c r="B44" s="95" t="s">
        <v>230</v>
      </c>
      <c r="C44" s="95" t="s">
        <v>81</v>
      </c>
      <c r="D44" s="62"/>
      <c r="E44" s="62">
        <v>1.5</v>
      </c>
      <c r="F44" s="62"/>
      <c r="G44" s="62"/>
      <c r="H44" s="62">
        <v>1.1242000000000001</v>
      </c>
      <c r="I44" s="62"/>
      <c r="J44" s="63">
        <f t="shared" si="0"/>
        <v>2.6242000000000001</v>
      </c>
      <c r="K44" s="61" t="s">
        <v>291</v>
      </c>
    </row>
    <row r="45" spans="1:11" s="111" customFormat="1">
      <c r="A45" s="61">
        <v>29</v>
      </c>
      <c r="B45" s="126" t="s">
        <v>267</v>
      </c>
      <c r="C45" s="95" t="s">
        <v>37</v>
      </c>
      <c r="D45" s="62">
        <v>1.6153999999999999</v>
      </c>
      <c r="E45" s="62"/>
      <c r="F45" s="62"/>
      <c r="G45" s="62"/>
      <c r="H45" s="62"/>
      <c r="I45" s="62">
        <v>0.8</v>
      </c>
      <c r="J45" s="63">
        <f t="shared" si="0"/>
        <v>2.4154</v>
      </c>
      <c r="K45" s="61" t="s">
        <v>291</v>
      </c>
    </row>
    <row r="46" spans="1:11" s="111" customFormat="1">
      <c r="A46" s="61">
        <v>30</v>
      </c>
      <c r="B46" s="126" t="s">
        <v>173</v>
      </c>
      <c r="C46" s="126" t="s">
        <v>174</v>
      </c>
      <c r="D46" s="62">
        <v>2.3214000000000001</v>
      </c>
      <c r="E46" s="62"/>
      <c r="F46" s="62"/>
      <c r="G46" s="62"/>
      <c r="H46" s="62"/>
      <c r="I46" s="62"/>
      <c r="J46" s="63">
        <f t="shared" si="0"/>
        <v>2.3214000000000001</v>
      </c>
      <c r="K46" s="61" t="s">
        <v>291</v>
      </c>
    </row>
    <row r="47" spans="1:11" s="111" customFormat="1">
      <c r="A47" s="61">
        <v>31</v>
      </c>
      <c r="B47" s="126" t="s">
        <v>264</v>
      </c>
      <c r="C47" s="126" t="s">
        <v>81</v>
      </c>
      <c r="D47" s="62"/>
      <c r="E47" s="62">
        <v>2.2856999999999998</v>
      </c>
      <c r="F47" s="62"/>
      <c r="G47" s="62"/>
      <c r="H47" s="62"/>
      <c r="I47" s="62"/>
      <c r="J47" s="63">
        <f t="shared" si="0"/>
        <v>2.2856999999999998</v>
      </c>
      <c r="K47" s="61" t="s">
        <v>291</v>
      </c>
    </row>
    <row r="48" spans="1:11" s="111" customFormat="1">
      <c r="A48" s="61">
        <v>32</v>
      </c>
      <c r="B48" s="95" t="s">
        <v>250</v>
      </c>
      <c r="C48" s="95" t="s">
        <v>24</v>
      </c>
      <c r="D48" s="62">
        <v>1.7726999999999999</v>
      </c>
      <c r="E48" s="62"/>
      <c r="F48" s="62"/>
      <c r="G48" s="62"/>
      <c r="H48" s="62"/>
      <c r="I48" s="62"/>
      <c r="J48" s="63">
        <f t="shared" si="0"/>
        <v>1.7726999999999999</v>
      </c>
      <c r="K48" s="61" t="s">
        <v>291</v>
      </c>
    </row>
    <row r="49" spans="1:11" s="111" customFormat="1">
      <c r="A49" s="61">
        <v>33</v>
      </c>
      <c r="B49" s="126" t="s">
        <v>270</v>
      </c>
      <c r="C49" s="126" t="s">
        <v>271</v>
      </c>
      <c r="D49" s="62"/>
      <c r="E49" s="62">
        <v>0</v>
      </c>
      <c r="F49" s="62"/>
      <c r="G49" s="62"/>
      <c r="H49" s="62"/>
      <c r="I49" s="62">
        <v>1.6</v>
      </c>
      <c r="J49" s="63">
        <f t="shared" si="0"/>
        <v>1.6</v>
      </c>
      <c r="K49" s="61" t="s">
        <v>291</v>
      </c>
    </row>
    <row r="50" spans="1:11" s="111" customFormat="1">
      <c r="A50" s="61">
        <v>34</v>
      </c>
      <c r="B50" s="95" t="s">
        <v>234</v>
      </c>
      <c r="C50" s="95" t="s">
        <v>235</v>
      </c>
      <c r="D50" s="62"/>
      <c r="E50" s="62">
        <v>1.5</v>
      </c>
      <c r="F50" s="62"/>
      <c r="G50" s="62"/>
      <c r="H50" s="62"/>
      <c r="I50" s="62"/>
      <c r="J50" s="63">
        <f t="shared" si="0"/>
        <v>1.5</v>
      </c>
      <c r="K50" s="61" t="s">
        <v>291</v>
      </c>
    </row>
    <row r="51" spans="1:11" s="111" customFormat="1">
      <c r="A51" s="61">
        <v>35</v>
      </c>
      <c r="B51" s="126" t="s">
        <v>269</v>
      </c>
      <c r="C51" s="126" t="s">
        <v>71</v>
      </c>
      <c r="D51" s="62"/>
      <c r="E51" s="62">
        <v>1</v>
      </c>
      <c r="F51" s="62"/>
      <c r="G51" s="62"/>
      <c r="H51" s="62"/>
      <c r="I51" s="62">
        <v>0.5</v>
      </c>
      <c r="J51" s="63">
        <f t="shared" si="0"/>
        <v>1.5</v>
      </c>
      <c r="K51" s="61" t="s">
        <v>291</v>
      </c>
    </row>
    <row r="52" spans="1:11" s="111" customFormat="1">
      <c r="A52" s="61">
        <v>36</v>
      </c>
      <c r="B52" s="126" t="s">
        <v>228</v>
      </c>
      <c r="C52" s="126" t="s">
        <v>176</v>
      </c>
      <c r="D52" s="62"/>
      <c r="E52" s="62">
        <v>0.5</v>
      </c>
      <c r="F52" s="62"/>
      <c r="G52" s="62"/>
      <c r="H52" s="62"/>
      <c r="I52" s="62">
        <v>0.8</v>
      </c>
      <c r="J52" s="63">
        <f t="shared" si="0"/>
        <v>1.3</v>
      </c>
      <c r="K52" s="61" t="s">
        <v>291</v>
      </c>
    </row>
    <row r="53" spans="1:11" s="111" customFormat="1">
      <c r="A53" s="61">
        <v>37</v>
      </c>
      <c r="B53" s="126" t="s">
        <v>253</v>
      </c>
      <c r="C53" s="126" t="s">
        <v>53</v>
      </c>
      <c r="D53" s="62"/>
      <c r="E53" s="62">
        <v>1</v>
      </c>
      <c r="F53" s="62"/>
      <c r="G53" s="62"/>
      <c r="H53" s="62"/>
      <c r="I53" s="62"/>
      <c r="J53" s="63">
        <f t="shared" si="0"/>
        <v>1</v>
      </c>
      <c r="K53" s="61" t="s">
        <v>291</v>
      </c>
    </row>
    <row r="54" spans="1:11" s="111" customFormat="1">
      <c r="A54" s="61">
        <v>38</v>
      </c>
      <c r="B54" s="126" t="s">
        <v>246</v>
      </c>
      <c r="C54" s="126" t="s">
        <v>247</v>
      </c>
      <c r="D54" s="62"/>
      <c r="E54" s="62">
        <v>1</v>
      </c>
      <c r="F54" s="62"/>
      <c r="G54" s="62"/>
      <c r="H54" s="62"/>
      <c r="I54" s="62"/>
      <c r="J54" s="63">
        <f t="shared" si="0"/>
        <v>1</v>
      </c>
      <c r="K54" s="61" t="s">
        <v>291</v>
      </c>
    </row>
    <row r="55" spans="1:11" s="111" customFormat="1">
      <c r="A55" s="61">
        <v>39</v>
      </c>
      <c r="B55" s="95" t="s">
        <v>220</v>
      </c>
      <c r="C55" s="95" t="s">
        <v>221</v>
      </c>
      <c r="D55" s="62">
        <v>0.77270000000000005</v>
      </c>
      <c r="E55" s="62"/>
      <c r="F55" s="62"/>
      <c r="G55" s="62"/>
      <c r="H55" s="62"/>
      <c r="I55" s="62"/>
      <c r="J55" s="63">
        <f t="shared" si="0"/>
        <v>0.77270000000000005</v>
      </c>
      <c r="K55" s="61" t="s">
        <v>291</v>
      </c>
    </row>
    <row r="56" spans="1:11" s="111" customFormat="1">
      <c r="A56" s="61">
        <v>40</v>
      </c>
      <c r="B56" s="126" t="s">
        <v>231</v>
      </c>
      <c r="C56" s="95" t="s">
        <v>51</v>
      </c>
      <c r="D56" s="62">
        <v>0</v>
      </c>
      <c r="E56" s="62"/>
      <c r="F56" s="62"/>
      <c r="G56" s="62"/>
      <c r="H56" s="62"/>
      <c r="I56" s="62">
        <v>0.5</v>
      </c>
      <c r="J56" s="63">
        <f t="shared" si="0"/>
        <v>0.5</v>
      </c>
      <c r="K56" s="61" t="s">
        <v>291</v>
      </c>
    </row>
    <row r="57" spans="1:11" s="111" customFormat="1">
      <c r="A57" s="61">
        <v>41</v>
      </c>
      <c r="B57" s="126" t="s">
        <v>266</v>
      </c>
      <c r="C57" s="126" t="s">
        <v>65</v>
      </c>
      <c r="D57" s="62"/>
      <c r="E57" s="62">
        <v>0</v>
      </c>
      <c r="F57" s="62"/>
      <c r="G57" s="62"/>
      <c r="H57" s="62"/>
      <c r="I57" s="62"/>
      <c r="J57" s="63">
        <f t="shared" si="0"/>
        <v>0</v>
      </c>
      <c r="K57" s="61" t="s">
        <v>291</v>
      </c>
    </row>
    <row r="58" spans="1:11" s="111" customFormat="1">
      <c r="A58" s="61">
        <v>42</v>
      </c>
      <c r="B58" s="126" t="s">
        <v>239</v>
      </c>
      <c r="C58" s="126" t="s">
        <v>24</v>
      </c>
      <c r="D58" s="62"/>
      <c r="E58" s="62">
        <v>0</v>
      </c>
      <c r="F58" s="62"/>
      <c r="G58" s="62"/>
      <c r="H58" s="62"/>
      <c r="I58" s="62"/>
      <c r="J58" s="63">
        <f t="shared" si="0"/>
        <v>0</v>
      </c>
      <c r="K58" s="61" t="s">
        <v>291</v>
      </c>
    </row>
    <row r="59" spans="1:11" s="111" customFormat="1">
      <c r="A59" s="61">
        <v>43</v>
      </c>
      <c r="B59" s="95" t="s">
        <v>249</v>
      </c>
      <c r="C59" s="95" t="s">
        <v>37</v>
      </c>
      <c r="D59" s="62"/>
      <c r="E59" s="62">
        <v>0</v>
      </c>
      <c r="F59" s="62"/>
      <c r="G59" s="62"/>
      <c r="H59" s="62"/>
      <c r="I59" s="62"/>
      <c r="J59" s="63">
        <f t="shared" si="0"/>
        <v>0</v>
      </c>
      <c r="K59" s="61" t="s">
        <v>291</v>
      </c>
    </row>
    <row r="60" spans="1:11" s="111" customFormat="1">
      <c r="A60" s="61">
        <v>44</v>
      </c>
      <c r="B60" s="95" t="s">
        <v>255</v>
      </c>
      <c r="C60" s="95" t="s">
        <v>37</v>
      </c>
      <c r="D60" s="62"/>
      <c r="E60" s="62">
        <v>0</v>
      </c>
      <c r="F60" s="62"/>
      <c r="G60" s="62"/>
      <c r="H60" s="62"/>
      <c r="I60" s="62"/>
      <c r="J60" s="63">
        <f t="shared" si="0"/>
        <v>0</v>
      </c>
      <c r="K60" s="61" t="s">
        <v>291</v>
      </c>
    </row>
    <row r="61" spans="1:11" s="111" customFormat="1">
      <c r="A61" s="61">
        <v>45</v>
      </c>
      <c r="B61" s="126" t="s">
        <v>251</v>
      </c>
      <c r="C61" s="126" t="s">
        <v>53</v>
      </c>
      <c r="D61" s="62"/>
      <c r="E61" s="62">
        <v>0</v>
      </c>
      <c r="F61" s="62"/>
      <c r="G61" s="62"/>
      <c r="H61" s="62"/>
      <c r="I61" s="62"/>
      <c r="J61" s="63">
        <f t="shared" si="0"/>
        <v>0</v>
      </c>
      <c r="K61" s="61" t="s">
        <v>291</v>
      </c>
    </row>
    <row r="62" spans="1:11" s="111" customFormat="1">
      <c r="A62" s="61">
        <v>46</v>
      </c>
      <c r="B62" s="95" t="s">
        <v>242</v>
      </c>
      <c r="C62" s="95" t="s">
        <v>160</v>
      </c>
      <c r="D62" s="62">
        <v>0</v>
      </c>
      <c r="E62" s="62"/>
      <c r="F62" s="62"/>
      <c r="G62" s="62"/>
      <c r="H62" s="62"/>
      <c r="I62" s="62"/>
      <c r="J62" s="63">
        <f t="shared" si="0"/>
        <v>0</v>
      </c>
      <c r="K62" s="61" t="s">
        <v>291</v>
      </c>
    </row>
    <row r="63" spans="1:11" s="111" customFormat="1">
      <c r="A63" s="68"/>
      <c r="B63" s="126"/>
      <c r="C63" s="126"/>
      <c r="J63" s="63"/>
      <c r="K63" s="61"/>
    </row>
    <row r="64" spans="1:11" s="111" customFormat="1">
      <c r="A64" s="68"/>
      <c r="B64" s="127" t="s">
        <v>69</v>
      </c>
      <c r="C64" s="126"/>
      <c r="J64" s="63"/>
      <c r="K64" s="61"/>
    </row>
    <row r="65" spans="1:11" s="111" customFormat="1">
      <c r="A65" s="61">
        <v>1</v>
      </c>
      <c r="B65" s="95" t="s">
        <v>233</v>
      </c>
      <c r="C65" s="95" t="s">
        <v>81</v>
      </c>
      <c r="D65" s="72"/>
      <c r="E65" s="72"/>
      <c r="F65" s="72"/>
      <c r="G65" s="72"/>
      <c r="H65" s="72"/>
      <c r="I65" s="72"/>
      <c r="J65" s="63"/>
      <c r="K65" s="61"/>
    </row>
    <row r="66" spans="1:11" s="111" customFormat="1">
      <c r="A66" s="61">
        <v>2</v>
      </c>
      <c r="B66" s="95" t="s">
        <v>237</v>
      </c>
      <c r="C66" s="95" t="s">
        <v>45</v>
      </c>
      <c r="D66" s="72"/>
      <c r="E66" s="72"/>
      <c r="F66" s="72"/>
      <c r="G66" s="72"/>
      <c r="H66" s="72"/>
      <c r="I66" s="72"/>
      <c r="J66" s="63"/>
      <c r="K66" s="61"/>
    </row>
    <row r="67" spans="1:11" s="111" customFormat="1">
      <c r="A67" s="61">
        <v>3</v>
      </c>
      <c r="B67" s="95" t="s">
        <v>241</v>
      </c>
      <c r="C67" s="95" t="s">
        <v>22</v>
      </c>
      <c r="D67" s="72"/>
      <c r="E67" s="72"/>
      <c r="F67" s="72"/>
      <c r="G67" s="72"/>
      <c r="H67" s="72"/>
      <c r="I67" s="72"/>
      <c r="J67" s="63"/>
      <c r="K67" s="61"/>
    </row>
    <row r="68" spans="1:11" s="111" customFormat="1">
      <c r="A68" s="61">
        <v>4</v>
      </c>
      <c r="B68" s="95" t="s">
        <v>262</v>
      </c>
      <c r="C68" s="95" t="s">
        <v>24</v>
      </c>
      <c r="D68" s="72"/>
      <c r="E68" s="72"/>
      <c r="F68" s="72"/>
      <c r="G68" s="72"/>
      <c r="H68" s="72"/>
      <c r="I68" s="72"/>
      <c r="J68" s="63"/>
      <c r="K68" s="61"/>
    </row>
    <row r="69" spans="1:11">
      <c r="A69" s="20"/>
      <c r="B69" s="144"/>
      <c r="C69" s="144"/>
      <c r="D69" s="145"/>
      <c r="E69" s="145"/>
      <c r="F69" s="145"/>
      <c r="G69" s="145"/>
      <c r="H69" s="145"/>
      <c r="I69" s="145"/>
      <c r="J69" s="81"/>
      <c r="K69" s="79"/>
    </row>
    <row r="70" spans="1:11">
      <c r="A70" s="21"/>
      <c r="B70" s="21"/>
      <c r="C70" s="21"/>
      <c r="D70" s="21"/>
      <c r="E70" s="23"/>
      <c r="F70" s="183" t="s">
        <v>294</v>
      </c>
      <c r="G70" s="183"/>
      <c r="H70" s="32"/>
      <c r="I70" s="32"/>
      <c r="J70" s="78"/>
      <c r="K70" s="79"/>
    </row>
    <row r="71" spans="1:11">
      <c r="A71" s="21"/>
      <c r="B71" s="192" t="s">
        <v>293</v>
      </c>
      <c r="C71" s="193"/>
      <c r="D71" s="193"/>
      <c r="E71" s="23" t="s">
        <v>100</v>
      </c>
      <c r="F71" s="23"/>
      <c r="G71" s="23"/>
      <c r="H71" s="32"/>
      <c r="I71" s="32"/>
      <c r="J71" s="78"/>
      <c r="K71" s="79"/>
    </row>
    <row r="72" spans="1:11">
      <c r="A72" s="21"/>
      <c r="B72" s="193"/>
      <c r="C72" s="193"/>
      <c r="D72" s="193"/>
      <c r="E72" s="23" t="s">
        <v>101</v>
      </c>
      <c r="F72" s="23"/>
      <c r="G72" s="23"/>
      <c r="H72" s="32"/>
      <c r="I72" s="32"/>
      <c r="J72" s="78"/>
      <c r="K72" s="79"/>
    </row>
    <row r="73" spans="1:11">
      <c r="A73" s="21"/>
      <c r="B73" s="193"/>
      <c r="C73" s="193"/>
      <c r="D73" s="193"/>
      <c r="E73" s="23" t="s">
        <v>102</v>
      </c>
      <c r="F73" s="23"/>
      <c r="G73" s="23"/>
      <c r="H73" s="32"/>
      <c r="I73" s="32"/>
      <c r="J73" s="78"/>
      <c r="K73" s="79"/>
    </row>
    <row r="74" spans="1:11">
      <c r="A74" s="21"/>
      <c r="B74" s="193"/>
      <c r="C74" s="193"/>
      <c r="D74" s="193"/>
      <c r="E74" s="23"/>
      <c r="F74" s="23"/>
      <c r="G74" s="23"/>
      <c r="H74" s="32"/>
      <c r="I74" s="32"/>
      <c r="J74" s="78"/>
      <c r="K74" s="79"/>
    </row>
    <row r="75" spans="1:11">
      <c r="A75" s="21"/>
      <c r="B75" s="193"/>
      <c r="C75" s="193"/>
      <c r="D75" s="193"/>
      <c r="F75" s="23" t="s">
        <v>27</v>
      </c>
      <c r="G75" s="23"/>
      <c r="H75" s="32"/>
      <c r="I75" s="32"/>
      <c r="J75" s="78"/>
      <c r="K75" s="79"/>
    </row>
    <row r="76" spans="1:11">
      <c r="A76" s="21"/>
      <c r="B76" s="21"/>
      <c r="C76" s="21"/>
      <c r="D76" s="21"/>
      <c r="E76" s="23"/>
      <c r="F76" s="23"/>
      <c r="G76" s="23"/>
      <c r="H76" s="32"/>
      <c r="I76" s="32"/>
      <c r="J76" s="78"/>
    </row>
  </sheetData>
  <sortState ref="B65:C68">
    <sortCondition ref="B65:B68"/>
  </sortState>
  <mergeCells count="3">
    <mergeCell ref="D9:E9"/>
    <mergeCell ref="F70:G70"/>
    <mergeCell ref="B71:D75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10</vt:i4>
      </vt:variant>
      <vt:variant>
        <vt:lpstr>Περιοχές με ονόματα</vt:lpstr>
      </vt:variant>
      <vt:variant>
        <vt:i4>1</vt:i4>
      </vt:variant>
    </vt:vector>
  </HeadingPairs>
  <TitlesOfParts>
    <vt:vector size="11" baseType="lpstr">
      <vt:lpstr>ΟΡΙΣΤΙΚ. ΠΙΝΑΚΕΣ ΠΕ21-2012</vt:lpstr>
      <vt:lpstr>ΟΡΙΣΤ.ΠΙΝΑΚΕΣ ΠΕ26-2012</vt:lpstr>
      <vt:lpstr>ΟΡΙΣΤ. ΠΙΝΑΚΕΣ ΠΕ25-2012</vt:lpstr>
      <vt:lpstr>ΟΡΙΣΤ. ΠΙΝΑΚΕΣ ΠΕ28 -2012</vt:lpstr>
      <vt:lpstr>ΟΡΙΣΤΙΚ. ΠΙΝΑΚΕΣ ΠΕ29-2012</vt:lpstr>
      <vt:lpstr>ΟΡΙΣΤ.ΠΙΝΑΚΕΣ ΠΕ23-2012 ΕΠΙΚΟΥΡ</vt:lpstr>
      <vt:lpstr>ΟΡΙΣΤ. ΠΙΝΑΚ ΠΕ23-2012 ΚΥΡΙΟΙ</vt:lpstr>
      <vt:lpstr>ΟΡΙΣΤΙΚ. ΠΙΝΑΚΕΣ ΠΕ22-2012</vt:lpstr>
      <vt:lpstr>ΟΡΙΣΤ. ΠΙΝΑΚΕΣ Ε.Β.Π. -2012</vt:lpstr>
      <vt:lpstr>ΟΡΙΣΤΙΚ.ΠΙΝΑΚΕΣ  ΠΕ30-2012</vt:lpstr>
      <vt:lpstr>'ΟΡΙΣΤ. ΠΙΝΑΚΕΣ Ε.Β.Π. -2012'!Print_Area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2012-09-14T07:03:35Z</dcterms:modified>
</cp:coreProperties>
</file>